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-15" yWindow="-15" windowWidth="6000" windowHeight="6630" tabRatio="817" activeTab="6"/>
  </bookViews>
  <sheets>
    <sheet name="mlzne-1" sheetId="13" r:id="rId1"/>
    <sheet name="mlzne-2" sheetId="14" r:id="rId2"/>
    <sheet name="strzne-3" sheetId="15" r:id="rId3"/>
    <sheet name="strzne-4" sheetId="16" r:id="rId4"/>
    <sheet name="mlzci-1" sheetId="17" r:id="rId5"/>
    <sheet name="mlzci-2" sheetId="18" r:id="rId6"/>
    <sheet name="strzci-3" sheetId="19" r:id="rId7"/>
  </sheets>
  <calcPr calcId="145621"/>
</workbook>
</file>

<file path=xl/calcChain.xml><?xml version="1.0" encoding="utf-8"?>
<calcChain xmlns="http://schemas.openxmlformats.org/spreadsheetml/2006/main">
  <c r="H10" i="16" l="1"/>
  <c r="H12" i="16"/>
  <c r="H16" i="16"/>
  <c r="H18" i="16"/>
  <c r="H17" i="16"/>
  <c r="H11" i="16"/>
  <c r="H14" i="16"/>
  <c r="H6" i="16"/>
  <c r="H15" i="16"/>
  <c r="H16" i="15"/>
  <c r="H25" i="13"/>
  <c r="H44" i="13"/>
  <c r="H20" i="13"/>
  <c r="H39" i="13"/>
  <c r="H40" i="13"/>
  <c r="H42" i="13"/>
  <c r="H35" i="13"/>
  <c r="H43" i="13"/>
  <c r="H26" i="13"/>
  <c r="H38" i="13"/>
  <c r="H9" i="13"/>
  <c r="H5" i="13"/>
  <c r="H11" i="13"/>
  <c r="H23" i="13"/>
  <c r="H12" i="13"/>
  <c r="H14" i="13"/>
  <c r="H21" i="13"/>
  <c r="H27" i="13"/>
  <c r="H33" i="13"/>
  <c r="H10" i="13"/>
  <c r="H22" i="13"/>
  <c r="H18" i="13"/>
  <c r="H24" i="13"/>
  <c r="H37" i="13"/>
  <c r="H32" i="13"/>
  <c r="H15" i="13"/>
  <c r="H17" i="13"/>
  <c r="H36" i="13"/>
  <c r="H45" i="13"/>
  <c r="H30" i="13"/>
  <c r="H8" i="13"/>
  <c r="H6" i="13"/>
  <c r="H13" i="13"/>
  <c r="H16" i="13"/>
  <c r="H7" i="13"/>
  <c r="H34" i="13"/>
  <c r="H28" i="13"/>
  <c r="H31" i="13"/>
  <c r="H41" i="13"/>
  <c r="H29" i="13"/>
  <c r="H19" i="13"/>
  <c r="A1" i="14"/>
  <c r="H46" i="13"/>
  <c r="H47" i="13"/>
  <c r="H20" i="14"/>
  <c r="H24" i="14"/>
  <c r="H31" i="14"/>
  <c r="H25" i="14"/>
  <c r="H13" i="14"/>
  <c r="H17" i="14"/>
  <c r="H23" i="14"/>
  <c r="H26" i="14"/>
  <c r="H30" i="14"/>
  <c r="H22" i="14"/>
  <c r="H14" i="14"/>
  <c r="H9" i="14"/>
  <c r="H16" i="14"/>
  <c r="H10" i="14"/>
  <c r="H15" i="14"/>
  <c r="H7" i="14"/>
  <c r="H18" i="14"/>
  <c r="H27" i="14"/>
  <c r="H11" i="14"/>
  <c r="H28" i="14"/>
  <c r="H5" i="19"/>
  <c r="H6" i="19"/>
  <c r="H8" i="19"/>
  <c r="H7" i="19"/>
  <c r="H7" i="18"/>
  <c r="H8" i="18"/>
  <c r="H6" i="18"/>
  <c r="H5" i="18"/>
  <c r="H9" i="18"/>
  <c r="H10" i="18"/>
  <c r="H5" i="17"/>
  <c r="H11" i="17"/>
  <c r="H13" i="16"/>
  <c r="H5" i="16"/>
  <c r="H7" i="16"/>
  <c r="H8" i="16"/>
  <c r="H9" i="16"/>
  <c r="H14" i="15"/>
  <c r="H17" i="15"/>
  <c r="H7" i="15"/>
  <c r="H6" i="15"/>
  <c r="H21" i="15"/>
  <c r="H20" i="15"/>
  <c r="H10" i="15"/>
  <c r="H15" i="15"/>
  <c r="H19" i="15"/>
  <c r="H18" i="15"/>
  <c r="H5" i="15"/>
  <c r="H8" i="14"/>
  <c r="H29" i="14"/>
  <c r="H19" i="14"/>
  <c r="H5" i="14"/>
  <c r="H6" i="14"/>
  <c r="H12" i="14"/>
  <c r="H21" i="14"/>
  <c r="G1" i="19"/>
  <c r="D1" i="19"/>
  <c r="G1" i="18"/>
  <c r="D1" i="18"/>
  <c r="H9" i="17"/>
  <c r="H8" i="17"/>
  <c r="H6" i="17"/>
  <c r="H7" i="17"/>
  <c r="H10" i="17"/>
  <c r="G1" i="17"/>
  <c r="D1" i="17"/>
  <c r="G1" i="16"/>
  <c r="D1" i="16"/>
  <c r="G1" i="15"/>
  <c r="D1" i="15"/>
  <c r="G1" i="14"/>
  <c r="D1" i="14"/>
  <c r="H13" i="15"/>
  <c r="H8" i="15"/>
  <c r="H12" i="15"/>
  <c r="H11" i="15"/>
  <c r="H9" i="15"/>
</calcChain>
</file>

<file path=xl/sharedStrings.xml><?xml version="1.0" encoding="utf-8"?>
<sst xmlns="http://schemas.openxmlformats.org/spreadsheetml/2006/main" count="825" uniqueCount="207">
  <si>
    <t>Jméno</t>
  </si>
  <si>
    <t>Jednota</t>
  </si>
  <si>
    <t>akrobacie</t>
  </si>
  <si>
    <t>hrazda</t>
  </si>
  <si>
    <t>přeskok</t>
  </si>
  <si>
    <t>kladina</t>
  </si>
  <si>
    <t>Závod ve sportovní gymnastice žákyň</t>
  </si>
  <si>
    <t>Celkem Jednotlivci</t>
  </si>
  <si>
    <t>Pořadí jednotlivci</t>
  </si>
  <si>
    <t>PRAHA OPEN 2014</t>
  </si>
  <si>
    <t>Šplh</t>
  </si>
  <si>
    <t>Čas</t>
  </si>
  <si>
    <t>Gymnastika</t>
  </si>
  <si>
    <t>Mladší žáci I</t>
  </si>
  <si>
    <t>Mladší žáci II</t>
  </si>
  <si>
    <t>Starší žáci III</t>
  </si>
  <si>
    <t>Rybová Natálie</t>
  </si>
  <si>
    <t>Sokol Vršovice</t>
  </si>
  <si>
    <t>Hofmanová Radka</t>
  </si>
  <si>
    <t>Sokol Libeň</t>
  </si>
  <si>
    <t>Jarošová Šárka</t>
  </si>
  <si>
    <t>SK Gymsport</t>
  </si>
  <si>
    <t>Medová Jana</t>
  </si>
  <si>
    <t>Sokol Motol</t>
  </si>
  <si>
    <t>Poláková Julie</t>
  </si>
  <si>
    <t>Sobotková Sára</t>
  </si>
  <si>
    <t>SK Velká Ohrada</t>
  </si>
  <si>
    <t>Mahelková Anna</t>
  </si>
  <si>
    <t>Gym Club REDA</t>
  </si>
  <si>
    <t>DörreováSarah</t>
  </si>
  <si>
    <t>Štěpánková Jitka</t>
  </si>
  <si>
    <t>Štěpánková Helena</t>
  </si>
  <si>
    <t>Mikolášová Heda</t>
  </si>
  <si>
    <t>Bergerová Lenka</t>
  </si>
  <si>
    <t>Machová Karolína</t>
  </si>
  <si>
    <t>Mužíková Magdaléna</t>
  </si>
  <si>
    <t>TJ ÚVN</t>
  </si>
  <si>
    <t>Růžičková Johana</t>
  </si>
  <si>
    <t>Pavlová Hana</t>
  </si>
  <si>
    <t>Sokol Radotín</t>
  </si>
  <si>
    <t>Jedličková Marika</t>
  </si>
  <si>
    <t>Sokol Kunratice</t>
  </si>
  <si>
    <t>Zýková Anna</t>
  </si>
  <si>
    <t>Pecháčková Lucie</t>
  </si>
  <si>
    <t>Sokol Vyšehrad</t>
  </si>
  <si>
    <t>Ciprová Sára</t>
  </si>
  <si>
    <t>Švehlová Kateřina</t>
  </si>
  <si>
    <t>Růžičková Anna</t>
  </si>
  <si>
    <t>Dohnalová Barbora</t>
  </si>
  <si>
    <t>Lebedová Anna</t>
  </si>
  <si>
    <t>Sokol Kobylisy</t>
  </si>
  <si>
    <t>Víchová Naneta</t>
  </si>
  <si>
    <t>Süsová Kateřina</t>
  </si>
  <si>
    <t>Šebestová Nela</t>
  </si>
  <si>
    <t>Součková Bohdana</t>
  </si>
  <si>
    <t>Nováková Alžběta</t>
  </si>
  <si>
    <t>Sokol Dejvice I</t>
  </si>
  <si>
    <t>Vacková Veronika</t>
  </si>
  <si>
    <t>Sokol Hlubočepy</t>
  </si>
  <si>
    <t>Peroutková Eliška</t>
  </si>
  <si>
    <t>Šindelářová Kateřina</t>
  </si>
  <si>
    <t>Fojtíková Veronika</t>
  </si>
  <si>
    <t>Militká Kateřina</t>
  </si>
  <si>
    <t>Adamová Markéta</t>
  </si>
  <si>
    <t>Slabá Šárka</t>
  </si>
  <si>
    <t>Hofmanová Hana</t>
  </si>
  <si>
    <t>Šindelářová Lucie</t>
  </si>
  <si>
    <t>Vránová Anna</t>
  </si>
  <si>
    <t>Pilzová Táňa</t>
  </si>
  <si>
    <t>Suchá Kateřina</t>
  </si>
  <si>
    <t>Koblová Tereza</t>
  </si>
  <si>
    <t>Fraňková Kateřina</t>
  </si>
  <si>
    <t>Merunková Kristina</t>
  </si>
  <si>
    <t>Zmátlová Anežka</t>
  </si>
  <si>
    <t>Sokol Královské Vinohrady</t>
  </si>
  <si>
    <t>Procházková Tereza</t>
  </si>
  <si>
    <t>Halounková Barbora</t>
  </si>
  <si>
    <t>Bendíková Alžběta</t>
  </si>
  <si>
    <t>Rogozová Lucie</t>
  </si>
  <si>
    <t>Treglerová Michaela</t>
  </si>
  <si>
    <t>Štefflová Diviška</t>
  </si>
  <si>
    <t>Matoušková Kateřina</t>
  </si>
  <si>
    <t>Dvořáková Barbora</t>
  </si>
  <si>
    <t>Vendlová Johana</t>
  </si>
  <si>
    <t>Sokol Pražský</t>
  </si>
  <si>
    <t>Šimáčková Anna</t>
  </si>
  <si>
    <t>Kovaříková Karolína</t>
  </si>
  <si>
    <t>Bernátek Šimon</t>
  </si>
  <si>
    <t>Čermák Ondřej</t>
  </si>
  <si>
    <t>Sokol Staré Město</t>
  </si>
  <si>
    <t>Dallmeyer David</t>
  </si>
  <si>
    <t>Bezchleba Dan</t>
  </si>
  <si>
    <t>Lebeda Jan</t>
  </si>
  <si>
    <t>Berka Lukáš</t>
  </si>
  <si>
    <t>Berka Filip</t>
  </si>
  <si>
    <t>Křížek Maxim</t>
  </si>
  <si>
    <t>Kopecký Tadeáš</t>
  </si>
  <si>
    <t>Ečer Jakub</t>
  </si>
  <si>
    <t>Slavoj Holešovice</t>
  </si>
  <si>
    <t>Voves Matěj</t>
  </si>
  <si>
    <t>Argaláč Martin</t>
  </si>
  <si>
    <t>Pícl Daniel</t>
  </si>
  <si>
    <t>Sokol Spořilov</t>
  </si>
  <si>
    <t>Novák Tomáš</t>
  </si>
  <si>
    <t>Novák Jindřich</t>
  </si>
  <si>
    <t>Hlinovský Michal</t>
  </si>
  <si>
    <t>kruhy</t>
  </si>
  <si>
    <t>Fulínová Anna</t>
  </si>
  <si>
    <t>Síbová Amálie</t>
  </si>
  <si>
    <t>Smejkalová Zuzana</t>
  </si>
  <si>
    <t>Filipiová Anna</t>
  </si>
  <si>
    <t>Berková Lucie</t>
  </si>
  <si>
    <t>Hovorková Veronika</t>
  </si>
  <si>
    <t>Horká Eliška</t>
  </si>
  <si>
    <t>Smrčková Anna</t>
  </si>
  <si>
    <t>Procházková Julie</t>
  </si>
  <si>
    <t>Kličková Kateřina</t>
  </si>
  <si>
    <t>Sokol Braník</t>
  </si>
  <si>
    <t xml:space="preserve">Kategorie:   </t>
  </si>
  <si>
    <t xml:space="preserve">Mladší žákyně I </t>
  </si>
  <si>
    <t>Kategorie:</t>
  </si>
  <si>
    <t>Mladší žákyně II</t>
  </si>
  <si>
    <t>Starší žákyně III</t>
  </si>
  <si>
    <t>Starší žákyně IV</t>
  </si>
  <si>
    <t>Poláková Sára</t>
  </si>
  <si>
    <t>Schwarzová Rozálie</t>
  </si>
  <si>
    <t>1.</t>
  </si>
  <si>
    <t>2.</t>
  </si>
  <si>
    <t>3.</t>
  </si>
  <si>
    <t>4.</t>
  </si>
  <si>
    <t>Patskum Vlada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</si>
  <si>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</si>
  <si>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</si>
  <si>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</si>
  <si>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</si>
  <si>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</si>
  <si>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</si>
  <si>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</si>
  <si>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</si>
  <si>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</si>
  <si>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</si>
  <si>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</si>
  <si>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</si>
  <si>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</si>
  <si>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</si>
  <si>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</si>
  <si>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</si>
  <si>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</si>
  <si>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</si>
  <si>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</si>
  <si>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</si>
  <si>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</si>
  <si>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</si>
  <si>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</si>
  <si>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Kloubský Richard</t>
  </si>
  <si>
    <t>Trejbalová Jana</t>
  </si>
  <si>
    <t>Sokol Hanspaulka</t>
  </si>
  <si>
    <t>Sussemilchová Tereza</t>
  </si>
  <si>
    <t>Polanská Marie</t>
  </si>
  <si>
    <t>Poláková Kristýna</t>
  </si>
  <si>
    <t>Požárová Tereza</t>
  </si>
  <si>
    <t>Bašusová Kristýna</t>
  </si>
  <si>
    <t>Havlová Kristýna</t>
  </si>
  <si>
    <t>Vostatková Emma</t>
  </si>
  <si>
    <t>Lišková Barbora</t>
  </si>
  <si>
    <t>Hovorková Aneta</t>
  </si>
  <si>
    <t>Kraváková Viktorie</t>
  </si>
  <si>
    <t>Martinová Marie</t>
  </si>
  <si>
    <t>Procházková Veronika</t>
  </si>
  <si>
    <t>Kopecká Anděla</t>
  </si>
  <si>
    <t>Pivničková Karolína</t>
  </si>
  <si>
    <t>Hlaváčková Lucie</t>
  </si>
  <si>
    <t>Jedličková Klára</t>
  </si>
  <si>
    <t>Bedrníková Hana</t>
  </si>
  <si>
    <t>Slachová Natálie</t>
  </si>
  <si>
    <t>Víšková Ester</t>
  </si>
  <si>
    <t>Šmeralová Aneta</t>
  </si>
  <si>
    <t>Kafková Jana</t>
  </si>
  <si>
    <t>Pletichová Nora</t>
  </si>
  <si>
    <t>Ševčíková Tereza</t>
  </si>
  <si>
    <t>Kratochvílová Kristýna</t>
  </si>
  <si>
    <t>Závod ve sportovní gymnastice žáků</t>
  </si>
  <si>
    <t>Maříková Barbora</t>
  </si>
  <si>
    <t>Ondráčková Adéla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</si>
  <si>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</si>
  <si>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</si>
  <si>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</si>
  <si>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</si>
  <si>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</si>
  <si>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</si>
  <si>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</si>
  <si>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</si>
  <si>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</si>
  <si>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</si>
  <si>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</si>
  <si>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</si>
  <si>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</si>
  <si>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</si>
  <si>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</si>
  <si>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40.-41.</t>
  </si>
  <si>
    <t>Požárová Sandra</t>
  </si>
  <si>
    <t>Palesová Sarah</t>
  </si>
  <si>
    <t>Rajdlová Agáta</t>
  </si>
  <si>
    <t>Suchá Tereza</t>
  </si>
  <si>
    <t>Rákosová Andrea</t>
  </si>
  <si>
    <t>Felixová Mariana</t>
  </si>
  <si>
    <t>TJ Řeporyje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</si>
</sst>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 CE"/>
      <charset val="238"/>
    </font>
    <font>
      <sz val="10"/>
      <name val="Arial CE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4" fontId="2" fillId="0" borderId="1" xfId="1" applyNumberFormat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vertical="center"/>
    </xf>
    <xf numFmtId="4" fontId="3" fillId="0" borderId="4" xfId="1" applyNumberFormat="1" applyFont="1" applyFill="1" applyBorder="1" applyAlignment="1">
      <alignment horizontal="center" vertical="center"/>
    </xf>
    <xf numFmtId="0" fontId="3" fillId="0" borderId="1" xfId="1" applyFont="1" applyFill="1" applyBorder="1"/>
    <xf numFmtId="0" fontId="3" fillId="0" borderId="3" xfId="1" applyFont="1" applyFill="1" applyBorder="1"/>
    <xf numFmtId="4" fontId="3" fillId="0" borderId="1" xfId="1" applyNumberFormat="1" applyFont="1" applyFill="1" applyBorder="1" applyAlignment="1">
      <alignment horizontal="center" vertical="center"/>
    </xf>
    <xf numFmtId="0" fontId="3" fillId="0" borderId="0" xfId="1" applyFont="1" applyFill="1"/>
    <xf numFmtId="4" fontId="3" fillId="0" borderId="1" xfId="1" applyNumberFormat="1" applyFont="1" applyFill="1" applyBorder="1" applyAlignment="1">
      <alignment horizontal="center"/>
    </xf>
    <xf numFmtId="0" fontId="3" fillId="0" borderId="1" xfId="0" applyFont="1" applyFill="1" applyBorder="1"/>
    <xf numFmtId="4" fontId="3" fillId="0" borderId="0" xfId="1" applyNumberFormat="1" applyFont="1" applyFill="1" applyAlignment="1">
      <alignment horizontal="center" vertical="center"/>
    </xf>
    <xf numFmtId="0" fontId="3" fillId="0" borderId="0" xfId="1" applyFont="1" applyFill="1" applyAlignment="1">
      <alignment horizontal="center"/>
    </xf>
    <xf numFmtId="4" fontId="3" fillId="0" borderId="0" xfId="1" applyNumberFormat="1" applyFont="1" applyFill="1" applyAlignment="1">
      <alignment horizontal="center"/>
    </xf>
    <xf numFmtId="4" fontId="2" fillId="0" borderId="0" xfId="1" applyNumberFormat="1" applyFont="1" applyFill="1" applyAlignment="1">
      <alignment horizontal="left" vertical="center"/>
    </xf>
    <xf numFmtId="0" fontId="2" fillId="0" borderId="0" xfId="1" applyFont="1" applyFill="1" applyAlignment="1">
      <alignment horizontal="left"/>
    </xf>
    <xf numFmtId="14" fontId="2" fillId="0" borderId="0" xfId="1" applyNumberFormat="1" applyFont="1" applyFill="1" applyAlignment="1">
      <alignment horizontal="left"/>
    </xf>
    <xf numFmtId="0" fontId="2" fillId="0" borderId="0" xfId="1" applyFont="1" applyFill="1" applyAlignment="1">
      <alignment horizontal="center"/>
    </xf>
    <xf numFmtId="4" fontId="2" fillId="0" borderId="0" xfId="1" applyNumberFormat="1" applyFont="1" applyFill="1" applyAlignment="1">
      <alignment horizontal="center"/>
    </xf>
    <xf numFmtId="0" fontId="3" fillId="0" borderId="1" xfId="1" applyFont="1" applyFill="1" applyBorder="1" applyAlignment="1">
      <alignment horizontal="center"/>
    </xf>
    <xf numFmtId="0" fontId="3" fillId="0" borderId="1" xfId="1" applyFont="1" applyFill="1" applyBorder="1" applyAlignment="1"/>
    <xf numFmtId="0" fontId="3" fillId="0" borderId="3" xfId="1" applyFont="1" applyFill="1" applyBorder="1" applyAlignment="1"/>
    <xf numFmtId="0" fontId="3" fillId="0" borderId="0" xfId="1" applyFont="1" applyFill="1" applyAlignment="1"/>
    <xf numFmtId="0" fontId="2" fillId="0" borderId="0" xfId="1" applyFont="1" applyFill="1" applyAlignment="1">
      <alignment vertical="center" wrapText="1"/>
    </xf>
    <xf numFmtId="4" fontId="3" fillId="2" borderId="4" xfId="1" applyNumberFormat="1" applyFont="1" applyFill="1" applyBorder="1" applyAlignment="1">
      <alignment horizontal="center" vertical="center"/>
    </xf>
    <xf numFmtId="0" fontId="3" fillId="2" borderId="1" xfId="1" applyFont="1" applyFill="1" applyBorder="1"/>
    <xf numFmtId="0" fontId="3" fillId="2" borderId="3" xfId="1" applyFont="1" applyFill="1" applyBorder="1"/>
    <xf numFmtId="4" fontId="3" fillId="2" borderId="1" xfId="1" applyNumberFormat="1" applyFont="1" applyFill="1" applyBorder="1" applyAlignment="1">
      <alignment horizontal="center" vertical="center"/>
    </xf>
    <xf numFmtId="4" fontId="3" fillId="2" borderId="1" xfId="1" applyNumberFormat="1" applyFont="1" applyFill="1" applyBorder="1" applyAlignment="1">
      <alignment horizontal="center"/>
    </xf>
    <xf numFmtId="0" fontId="3" fillId="2" borderId="1" xfId="0" applyFont="1" applyFill="1" applyBorder="1" applyAlignment="1"/>
    <xf numFmtId="0" fontId="3" fillId="2" borderId="3" xfId="1" applyFont="1" applyFill="1" applyBorder="1" applyAlignment="1"/>
    <xf numFmtId="0" fontId="3" fillId="2" borderId="1" xfId="1" applyFont="1" applyFill="1" applyBorder="1" applyAlignment="1">
      <alignment horizontal="center"/>
    </xf>
  </cellXfs>
  <cellStyles count="2">
    <cellStyle name="Normální" xfId="0" builtinId="0"/>
    <cellStyle name="normální_tab_SG_DET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7"/>
  <sheetViews>
    <sheetView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J15" sqref="J15:M15"/>
    </sheetView>
  </sheetViews>
  <sheetFormatPr defaultRowHeight="12.75" x14ac:dyDescent="0.2"/>
  <cols>
    <col min="1" max="1" width="9.7109375" style="12" customWidth="1"/>
    <col min="2" max="2" width="18.7109375" style="23" customWidth="1"/>
    <col min="3" max="3" width="15.85546875" style="23" customWidth="1"/>
    <col min="4" max="4" width="12.28515625" style="12" customWidth="1"/>
    <col min="5" max="5" width="9.140625" style="12"/>
    <col min="6" max="6" width="10.28515625" style="12" customWidth="1"/>
    <col min="7" max="7" width="12.5703125" style="12" customWidth="1"/>
    <col min="8" max="8" width="10.5703125" style="12" customWidth="1"/>
    <col min="9" max="9" width="4.42578125" style="23" customWidth="1"/>
    <col min="10" max="10" width="9.85546875" style="13" customWidth="1"/>
    <col min="11" max="11" width="19.42578125" style="23" customWidth="1"/>
    <col min="12" max="12" width="15.7109375" style="23" customWidth="1"/>
    <col min="13" max="13" width="10.42578125" style="14" customWidth="1"/>
    <col min="14" max="16384" width="9.140625" style="23"/>
  </cols>
  <sheetData>
    <row r="1" spans="1:13" s="16" customFormat="1" x14ac:dyDescent="0.2">
      <c r="A1" s="15" t="s">
        <v>6</v>
      </c>
      <c r="D1" s="16" t="s">
        <v>9</v>
      </c>
      <c r="E1" s="15"/>
      <c r="F1" s="15"/>
      <c r="G1" s="17">
        <v>41767</v>
      </c>
      <c r="H1" s="15"/>
      <c r="J1" s="18"/>
      <c r="M1" s="19"/>
    </row>
    <row r="2" spans="1:13" s="16" customFormat="1" x14ac:dyDescent="0.2">
      <c r="A2" s="15" t="s">
        <v>118</v>
      </c>
      <c r="B2" s="16" t="s">
        <v>119</v>
      </c>
      <c r="D2" s="15"/>
      <c r="E2" s="15"/>
      <c r="F2" s="15"/>
      <c r="G2" s="15"/>
      <c r="H2" s="15"/>
      <c r="J2" s="18"/>
      <c r="M2" s="19"/>
    </row>
    <row r="3" spans="1:13" s="16" customFormat="1" x14ac:dyDescent="0.2">
      <c r="A3" s="15"/>
      <c r="C3" s="16" t="s">
        <v>12</v>
      </c>
      <c r="D3" s="15"/>
      <c r="E3" s="15"/>
      <c r="F3" s="15"/>
      <c r="G3" s="15"/>
      <c r="H3" s="15"/>
      <c r="J3" s="18"/>
      <c r="K3" s="18" t="s">
        <v>10</v>
      </c>
      <c r="M3" s="19"/>
    </row>
    <row r="4" spans="1:13" s="24" customFormat="1" ht="25.5" x14ac:dyDescent="0.2">
      <c r="A4" s="1" t="s">
        <v>8</v>
      </c>
      <c r="B4" s="2" t="s">
        <v>0</v>
      </c>
      <c r="C4" s="3" t="s">
        <v>1</v>
      </c>
      <c r="D4" s="1" t="s">
        <v>2</v>
      </c>
      <c r="E4" s="1" t="s">
        <v>3</v>
      </c>
      <c r="F4" s="1" t="s">
        <v>5</v>
      </c>
      <c r="G4" s="1" t="s">
        <v>4</v>
      </c>
      <c r="H4" s="1" t="s">
        <v>7</v>
      </c>
      <c r="J4" s="1" t="s">
        <v>8</v>
      </c>
      <c r="K4" s="3" t="s">
        <v>0</v>
      </c>
      <c r="L4" s="3" t="s">
        <v>1</v>
      </c>
      <c r="M4" s="1" t="s">
        <v>11</v>
      </c>
    </row>
    <row r="5" spans="1:13" x14ac:dyDescent="0.2">
      <c r="A5" s="5" t="s">
        <v>126</v>
      </c>
      <c r="B5" s="21" t="s">
        <v>168</v>
      </c>
      <c r="C5" s="22" t="s">
        <v>39</v>
      </c>
      <c r="D5" s="8">
        <v>9.15</v>
      </c>
      <c r="E5" s="8">
        <v>9.1999999999999993</v>
      </c>
      <c r="F5" s="8">
        <v>9.5</v>
      </c>
      <c r="G5" s="8">
        <v>8.65</v>
      </c>
      <c r="H5" s="8">
        <f t="shared" ref="H5:H47" si="0">SUM(D5:G5)</f>
        <v>36.5</v>
      </c>
      <c r="J5" s="8" t="s">
        <v>126</v>
      </c>
      <c r="K5" s="21" t="s">
        <v>175</v>
      </c>
      <c r="L5" s="22" t="s">
        <v>44</v>
      </c>
      <c r="M5" s="10">
        <v>2.2400000000000002</v>
      </c>
    </row>
    <row r="6" spans="1:13" x14ac:dyDescent="0.2">
      <c r="A6" s="5" t="s">
        <v>127</v>
      </c>
      <c r="B6" s="21" t="s">
        <v>27</v>
      </c>
      <c r="C6" s="22" t="s">
        <v>28</v>
      </c>
      <c r="D6" s="8">
        <v>8.85</v>
      </c>
      <c r="E6" s="8">
        <v>9.1999999999999993</v>
      </c>
      <c r="F6" s="8">
        <v>9.5</v>
      </c>
      <c r="G6" s="8">
        <v>8.75</v>
      </c>
      <c r="H6" s="8">
        <f t="shared" si="0"/>
        <v>36.299999999999997</v>
      </c>
      <c r="J6" s="8" t="s">
        <v>127</v>
      </c>
      <c r="K6" s="21" t="s">
        <v>200</v>
      </c>
      <c r="L6" s="22" t="s">
        <v>58</v>
      </c>
      <c r="M6" s="10">
        <v>2.69</v>
      </c>
    </row>
    <row r="7" spans="1:13" x14ac:dyDescent="0.2">
      <c r="A7" s="5" t="s">
        <v>127</v>
      </c>
      <c r="B7" s="21" t="s">
        <v>183</v>
      </c>
      <c r="C7" s="22" t="s">
        <v>28</v>
      </c>
      <c r="D7" s="8">
        <v>9.0500000000000007</v>
      </c>
      <c r="E7" s="8">
        <v>9.1</v>
      </c>
      <c r="F7" s="8">
        <v>9.3000000000000007</v>
      </c>
      <c r="G7" s="8">
        <v>8.85</v>
      </c>
      <c r="H7" s="8">
        <f t="shared" si="0"/>
        <v>36.299999999999997</v>
      </c>
      <c r="J7" s="8" t="s">
        <v>128</v>
      </c>
      <c r="K7" s="21" t="s">
        <v>183</v>
      </c>
      <c r="L7" s="22" t="s">
        <v>28</v>
      </c>
      <c r="M7" s="10">
        <v>2.74</v>
      </c>
    </row>
    <row r="8" spans="1:13" x14ac:dyDescent="0.2">
      <c r="A8" s="5" t="s">
        <v>128</v>
      </c>
      <c r="B8" s="21" t="s">
        <v>25</v>
      </c>
      <c r="C8" s="22" t="s">
        <v>26</v>
      </c>
      <c r="D8" s="8">
        <v>8.8000000000000007</v>
      </c>
      <c r="E8" s="8">
        <v>9</v>
      </c>
      <c r="F8" s="8">
        <v>9.3000000000000007</v>
      </c>
      <c r="G8" s="8">
        <v>8.75</v>
      </c>
      <c r="H8" s="8">
        <f t="shared" si="0"/>
        <v>35.85</v>
      </c>
      <c r="J8" s="8" t="s">
        <v>129</v>
      </c>
      <c r="K8" s="21" t="s">
        <v>168</v>
      </c>
      <c r="L8" s="22" t="s">
        <v>39</v>
      </c>
      <c r="M8" s="10">
        <v>3.07</v>
      </c>
    </row>
    <row r="9" spans="1:13" x14ac:dyDescent="0.2">
      <c r="A9" s="5" t="s">
        <v>129</v>
      </c>
      <c r="B9" s="21" t="s">
        <v>167</v>
      </c>
      <c r="C9" s="22" t="s">
        <v>39</v>
      </c>
      <c r="D9" s="8">
        <v>8.6999999999999993</v>
      </c>
      <c r="E9" s="8">
        <v>8.9</v>
      </c>
      <c r="F9" s="8">
        <v>9.0500000000000007</v>
      </c>
      <c r="G9" s="8">
        <v>8.9499999999999993</v>
      </c>
      <c r="H9" s="8">
        <f t="shared" si="0"/>
        <v>35.6</v>
      </c>
      <c r="J9" s="8" t="s">
        <v>131</v>
      </c>
      <c r="K9" s="21" t="s">
        <v>179</v>
      </c>
      <c r="L9" s="22" t="s">
        <v>17</v>
      </c>
      <c r="M9" s="10">
        <v>3.3</v>
      </c>
    </row>
    <row r="10" spans="1:13" x14ac:dyDescent="0.2">
      <c r="A10" s="5" t="s">
        <v>131</v>
      </c>
      <c r="B10" s="21" t="s">
        <v>175</v>
      </c>
      <c r="C10" s="22" t="s">
        <v>44</v>
      </c>
      <c r="D10" s="8">
        <v>8.75</v>
      </c>
      <c r="E10" s="8">
        <v>8.9</v>
      </c>
      <c r="F10" s="8">
        <v>9.0500000000000007</v>
      </c>
      <c r="G10" s="8">
        <v>8.75</v>
      </c>
      <c r="H10" s="8">
        <f t="shared" si="0"/>
        <v>35.450000000000003</v>
      </c>
      <c r="J10" s="8" t="s">
        <v>132</v>
      </c>
      <c r="K10" s="21" t="s">
        <v>25</v>
      </c>
      <c r="L10" s="22" t="s">
        <v>26</v>
      </c>
      <c r="M10" s="10">
        <v>3.48</v>
      </c>
    </row>
    <row r="11" spans="1:13" x14ac:dyDescent="0.2">
      <c r="A11" s="5" t="s">
        <v>132</v>
      </c>
      <c r="B11" s="21" t="s">
        <v>169</v>
      </c>
      <c r="C11" s="22" t="s">
        <v>39</v>
      </c>
      <c r="D11" s="8">
        <v>8.4499999999999993</v>
      </c>
      <c r="E11" s="8">
        <v>8.5500000000000007</v>
      </c>
      <c r="F11" s="8">
        <v>9.4</v>
      </c>
      <c r="G11" s="8">
        <v>8.8000000000000007</v>
      </c>
      <c r="H11" s="8">
        <f t="shared" si="0"/>
        <v>35.200000000000003</v>
      </c>
      <c r="J11" s="8" t="s">
        <v>133</v>
      </c>
      <c r="K11" s="21" t="s">
        <v>29</v>
      </c>
      <c r="L11" s="22" t="s">
        <v>28</v>
      </c>
      <c r="M11" s="10">
        <v>3.65</v>
      </c>
    </row>
    <row r="12" spans="1:13" x14ac:dyDescent="0.2">
      <c r="A12" s="5" t="s">
        <v>133</v>
      </c>
      <c r="B12" s="21" t="s">
        <v>171</v>
      </c>
      <c r="C12" s="22" t="s">
        <v>39</v>
      </c>
      <c r="D12" s="8">
        <v>8.15</v>
      </c>
      <c r="E12" s="8">
        <v>8.65</v>
      </c>
      <c r="F12" s="8">
        <v>9.3000000000000007</v>
      </c>
      <c r="G12" s="8">
        <v>8.6999999999999993</v>
      </c>
      <c r="H12" s="8">
        <f t="shared" si="0"/>
        <v>34.799999999999997</v>
      </c>
      <c r="J12" s="8" t="s">
        <v>134</v>
      </c>
      <c r="K12" s="21" t="s">
        <v>27</v>
      </c>
      <c r="L12" s="22" t="s">
        <v>28</v>
      </c>
      <c r="M12" s="10">
        <v>3.66</v>
      </c>
    </row>
    <row r="13" spans="1:13" x14ac:dyDescent="0.2">
      <c r="A13" s="5" t="s">
        <v>134</v>
      </c>
      <c r="B13" s="21" t="s">
        <v>29</v>
      </c>
      <c r="C13" s="22" t="s">
        <v>28</v>
      </c>
      <c r="D13" s="8">
        <v>7.65</v>
      </c>
      <c r="E13" s="8">
        <v>8.65</v>
      </c>
      <c r="F13" s="8">
        <v>9.4</v>
      </c>
      <c r="G13" s="8">
        <v>9.0500000000000007</v>
      </c>
      <c r="H13" s="8">
        <f t="shared" si="0"/>
        <v>34.75</v>
      </c>
      <c r="J13" s="8" t="s">
        <v>135</v>
      </c>
      <c r="K13" s="21" t="s">
        <v>177</v>
      </c>
      <c r="L13" s="22" t="s">
        <v>44</v>
      </c>
      <c r="M13" s="10">
        <v>3.72</v>
      </c>
    </row>
    <row r="14" spans="1:13" x14ac:dyDescent="0.2">
      <c r="A14" s="5" t="s">
        <v>135</v>
      </c>
      <c r="B14" s="21" t="s">
        <v>180</v>
      </c>
      <c r="C14" s="22" t="s">
        <v>39</v>
      </c>
      <c r="D14" s="8">
        <v>8.5</v>
      </c>
      <c r="E14" s="8">
        <v>8.25</v>
      </c>
      <c r="F14" s="8">
        <v>8.9499999999999993</v>
      </c>
      <c r="G14" s="8">
        <v>9</v>
      </c>
      <c r="H14" s="8">
        <f t="shared" si="0"/>
        <v>34.700000000000003</v>
      </c>
      <c r="J14" s="8" t="s">
        <v>136</v>
      </c>
      <c r="K14" s="21" t="s">
        <v>173</v>
      </c>
      <c r="L14" s="22" t="s">
        <v>41</v>
      </c>
      <c r="M14" s="10">
        <v>3.78</v>
      </c>
    </row>
    <row r="15" spans="1:13" x14ac:dyDescent="0.2">
      <c r="A15" s="25" t="s">
        <v>136</v>
      </c>
      <c r="B15" s="30" t="s">
        <v>18</v>
      </c>
      <c r="C15" s="31" t="s">
        <v>19</v>
      </c>
      <c r="D15" s="28">
        <v>8</v>
      </c>
      <c r="E15" s="28">
        <v>8.75</v>
      </c>
      <c r="F15" s="28">
        <v>8.6999999999999993</v>
      </c>
      <c r="G15" s="28">
        <v>9.0500000000000007</v>
      </c>
      <c r="H15" s="28">
        <f t="shared" si="0"/>
        <v>34.5</v>
      </c>
      <c r="J15" s="28" t="s">
        <v>137</v>
      </c>
      <c r="K15" s="30" t="s">
        <v>18</v>
      </c>
      <c r="L15" s="31" t="s">
        <v>19</v>
      </c>
      <c r="M15" s="29">
        <v>4</v>
      </c>
    </row>
    <row r="16" spans="1:13" x14ac:dyDescent="0.2">
      <c r="A16" s="5" t="s">
        <v>137</v>
      </c>
      <c r="B16" s="21" t="s">
        <v>30</v>
      </c>
      <c r="C16" s="22" t="s">
        <v>28</v>
      </c>
      <c r="D16" s="8">
        <v>9</v>
      </c>
      <c r="E16" s="8">
        <v>7.9</v>
      </c>
      <c r="F16" s="8">
        <v>9.35</v>
      </c>
      <c r="G16" s="8">
        <v>8.25</v>
      </c>
      <c r="H16" s="8">
        <f t="shared" si="0"/>
        <v>34.5</v>
      </c>
      <c r="J16" s="8" t="s">
        <v>138</v>
      </c>
      <c r="K16" s="21" t="s">
        <v>160</v>
      </c>
      <c r="L16" s="22" t="s">
        <v>58</v>
      </c>
      <c r="M16" s="10">
        <v>4.04</v>
      </c>
    </row>
    <row r="17" spans="1:13" x14ac:dyDescent="0.2">
      <c r="A17" s="5" t="s">
        <v>138</v>
      </c>
      <c r="B17" s="21" t="s">
        <v>20</v>
      </c>
      <c r="C17" s="22" t="s">
        <v>21</v>
      </c>
      <c r="D17" s="8">
        <v>8.85</v>
      </c>
      <c r="E17" s="8">
        <v>7.75</v>
      </c>
      <c r="F17" s="8">
        <v>8.9499999999999993</v>
      </c>
      <c r="G17" s="8">
        <v>8.6999999999999993</v>
      </c>
      <c r="H17" s="8">
        <f t="shared" si="0"/>
        <v>34.25</v>
      </c>
      <c r="J17" s="8" t="s">
        <v>139</v>
      </c>
      <c r="K17" s="21" t="s">
        <v>16</v>
      </c>
      <c r="L17" s="22" t="s">
        <v>17</v>
      </c>
      <c r="M17" s="10">
        <v>4.12</v>
      </c>
    </row>
    <row r="18" spans="1:13" x14ac:dyDescent="0.2">
      <c r="A18" s="5" t="s">
        <v>139</v>
      </c>
      <c r="B18" s="21" t="s">
        <v>177</v>
      </c>
      <c r="C18" s="22" t="s">
        <v>44</v>
      </c>
      <c r="D18" s="8">
        <v>8.8000000000000007</v>
      </c>
      <c r="E18" s="8">
        <v>8.9499999999999993</v>
      </c>
      <c r="F18" s="8">
        <v>8.35</v>
      </c>
      <c r="G18" s="8">
        <v>8.0500000000000007</v>
      </c>
      <c r="H18" s="8">
        <f t="shared" si="0"/>
        <v>34.150000000000006</v>
      </c>
      <c r="J18" s="8" t="s">
        <v>140</v>
      </c>
      <c r="K18" s="21" t="s">
        <v>170</v>
      </c>
      <c r="L18" s="22" t="s">
        <v>39</v>
      </c>
      <c r="M18" s="10">
        <v>4.3</v>
      </c>
    </row>
    <row r="19" spans="1:13" x14ac:dyDescent="0.2">
      <c r="A19" s="5" t="s">
        <v>140</v>
      </c>
      <c r="B19" s="21" t="s">
        <v>37</v>
      </c>
      <c r="C19" s="22" t="s">
        <v>36</v>
      </c>
      <c r="D19" s="8">
        <v>8</v>
      </c>
      <c r="E19" s="8">
        <v>8.8000000000000007</v>
      </c>
      <c r="F19" s="8">
        <v>8.6</v>
      </c>
      <c r="G19" s="8">
        <v>8.75</v>
      </c>
      <c r="H19" s="8">
        <f t="shared" si="0"/>
        <v>34.15</v>
      </c>
      <c r="J19" s="8" t="s">
        <v>141</v>
      </c>
      <c r="K19" s="21" t="s">
        <v>167</v>
      </c>
      <c r="L19" s="22" t="s">
        <v>39</v>
      </c>
      <c r="M19" s="10">
        <v>4.3099999999999996</v>
      </c>
    </row>
    <row r="20" spans="1:13" x14ac:dyDescent="0.2">
      <c r="A20" s="5" t="s">
        <v>141</v>
      </c>
      <c r="B20" s="21" t="s">
        <v>160</v>
      </c>
      <c r="C20" s="22" t="s">
        <v>58</v>
      </c>
      <c r="D20" s="8">
        <v>8.0500000000000007</v>
      </c>
      <c r="E20" s="8">
        <v>8.5500000000000007</v>
      </c>
      <c r="F20" s="8">
        <v>8.5500000000000007</v>
      </c>
      <c r="G20" s="8">
        <v>8.6999999999999993</v>
      </c>
      <c r="H20" s="8">
        <f t="shared" si="0"/>
        <v>33.85</v>
      </c>
      <c r="J20" s="8" t="s">
        <v>142</v>
      </c>
      <c r="K20" s="21" t="s">
        <v>171</v>
      </c>
      <c r="L20" s="22" t="s">
        <v>39</v>
      </c>
      <c r="M20" s="10">
        <v>4.43</v>
      </c>
    </row>
    <row r="21" spans="1:13" x14ac:dyDescent="0.2">
      <c r="A21" s="5" t="s">
        <v>142</v>
      </c>
      <c r="B21" s="21" t="s">
        <v>172</v>
      </c>
      <c r="C21" s="22" t="s">
        <v>41</v>
      </c>
      <c r="D21" s="8">
        <v>7</v>
      </c>
      <c r="E21" s="8">
        <v>8.8000000000000007</v>
      </c>
      <c r="F21" s="8">
        <v>9.25</v>
      </c>
      <c r="G21" s="8">
        <v>8.8000000000000007</v>
      </c>
      <c r="H21" s="8">
        <f t="shared" si="0"/>
        <v>33.85</v>
      </c>
      <c r="J21" s="8" t="s">
        <v>143</v>
      </c>
      <c r="K21" s="21" t="s">
        <v>174</v>
      </c>
      <c r="L21" s="22" t="s">
        <v>41</v>
      </c>
      <c r="M21" s="10">
        <v>4.46</v>
      </c>
    </row>
    <row r="22" spans="1:13" x14ac:dyDescent="0.2">
      <c r="A22" s="5" t="s">
        <v>143</v>
      </c>
      <c r="B22" s="21" t="s">
        <v>176</v>
      </c>
      <c r="C22" s="22" t="s">
        <v>44</v>
      </c>
      <c r="D22" s="8">
        <v>8.85</v>
      </c>
      <c r="E22" s="8">
        <v>8.6999999999999993</v>
      </c>
      <c r="F22" s="8">
        <v>9.1</v>
      </c>
      <c r="G22" s="8">
        <v>7.2</v>
      </c>
      <c r="H22" s="8">
        <f t="shared" si="0"/>
        <v>33.85</v>
      </c>
      <c r="J22" s="8" t="s">
        <v>144</v>
      </c>
      <c r="K22" s="21" t="s">
        <v>33</v>
      </c>
      <c r="L22" s="22" t="s">
        <v>28</v>
      </c>
      <c r="M22" s="10">
        <v>4.47</v>
      </c>
    </row>
    <row r="23" spans="1:13" x14ac:dyDescent="0.2">
      <c r="A23" s="5" t="s">
        <v>144</v>
      </c>
      <c r="B23" s="21" t="s">
        <v>170</v>
      </c>
      <c r="C23" s="22" t="s">
        <v>39</v>
      </c>
      <c r="D23" s="8">
        <v>7.7</v>
      </c>
      <c r="E23" s="8">
        <v>8.4499999999999993</v>
      </c>
      <c r="F23" s="8">
        <v>8.8000000000000007</v>
      </c>
      <c r="G23" s="8">
        <v>8.5</v>
      </c>
      <c r="H23" s="8">
        <f t="shared" si="0"/>
        <v>33.450000000000003</v>
      </c>
      <c r="J23" s="8" t="s">
        <v>145</v>
      </c>
      <c r="K23" s="21" t="s">
        <v>176</v>
      </c>
      <c r="L23" s="22" t="s">
        <v>44</v>
      </c>
      <c r="M23" s="10">
        <v>4.49</v>
      </c>
    </row>
    <row r="24" spans="1:13" x14ac:dyDescent="0.2">
      <c r="A24" s="5" t="s">
        <v>145</v>
      </c>
      <c r="B24" s="21" t="s">
        <v>178</v>
      </c>
      <c r="C24" s="22" t="s">
        <v>44</v>
      </c>
      <c r="D24" s="8">
        <v>8.6</v>
      </c>
      <c r="E24" s="8">
        <v>8.3000000000000007</v>
      </c>
      <c r="F24" s="8">
        <v>8.5</v>
      </c>
      <c r="G24" s="8">
        <v>7.85</v>
      </c>
      <c r="H24" s="8">
        <f t="shared" si="0"/>
        <v>33.25</v>
      </c>
      <c r="J24" s="8" t="s">
        <v>146</v>
      </c>
      <c r="K24" s="21" t="s">
        <v>158</v>
      </c>
      <c r="L24" s="22" t="s">
        <v>89</v>
      </c>
      <c r="M24" s="10">
        <v>4.55</v>
      </c>
    </row>
    <row r="25" spans="1:13" x14ac:dyDescent="0.2">
      <c r="A25" s="5" t="s">
        <v>146</v>
      </c>
      <c r="B25" s="21" t="s">
        <v>158</v>
      </c>
      <c r="C25" s="22" t="s">
        <v>89</v>
      </c>
      <c r="D25" s="8">
        <v>8.0500000000000007</v>
      </c>
      <c r="E25" s="8">
        <v>8</v>
      </c>
      <c r="F25" s="8">
        <v>8.3000000000000007</v>
      </c>
      <c r="G25" s="8">
        <v>8.85</v>
      </c>
      <c r="H25" s="8">
        <f t="shared" si="0"/>
        <v>33.200000000000003</v>
      </c>
      <c r="J25" s="8" t="s">
        <v>147</v>
      </c>
      <c r="K25" s="21" t="s">
        <v>155</v>
      </c>
      <c r="L25" s="22" t="s">
        <v>156</v>
      </c>
      <c r="M25" s="10">
        <v>4.63</v>
      </c>
    </row>
    <row r="26" spans="1:13" x14ac:dyDescent="0.2">
      <c r="A26" s="5" t="s">
        <v>147</v>
      </c>
      <c r="B26" s="21" t="s">
        <v>161</v>
      </c>
      <c r="C26" s="22" t="s">
        <v>58</v>
      </c>
      <c r="D26" s="8">
        <v>8.4</v>
      </c>
      <c r="E26" s="8">
        <v>8.35</v>
      </c>
      <c r="F26" s="8">
        <v>8.6</v>
      </c>
      <c r="G26" s="8">
        <v>7.85</v>
      </c>
      <c r="H26" s="8">
        <f t="shared" si="0"/>
        <v>33.200000000000003</v>
      </c>
      <c r="J26" s="8" t="s">
        <v>148</v>
      </c>
      <c r="K26" s="21" t="s">
        <v>172</v>
      </c>
      <c r="L26" s="22" t="s">
        <v>41</v>
      </c>
      <c r="M26" s="10">
        <v>4.7</v>
      </c>
    </row>
    <row r="27" spans="1:13" x14ac:dyDescent="0.2">
      <c r="A27" s="5" t="s">
        <v>148</v>
      </c>
      <c r="B27" s="21" t="s">
        <v>173</v>
      </c>
      <c r="C27" s="22" t="s">
        <v>41</v>
      </c>
      <c r="D27" s="8">
        <v>7.75</v>
      </c>
      <c r="E27" s="8">
        <v>8.1</v>
      </c>
      <c r="F27" s="8">
        <v>8.5</v>
      </c>
      <c r="G27" s="8">
        <v>8.8000000000000007</v>
      </c>
      <c r="H27" s="8">
        <f t="shared" si="0"/>
        <v>33.150000000000006</v>
      </c>
      <c r="J27" s="8" t="s">
        <v>149</v>
      </c>
      <c r="K27" s="21" t="s">
        <v>169</v>
      </c>
      <c r="L27" s="22" t="s">
        <v>39</v>
      </c>
      <c r="M27" s="10">
        <v>5.26</v>
      </c>
    </row>
    <row r="28" spans="1:13" x14ac:dyDescent="0.2">
      <c r="A28" s="5" t="s">
        <v>149</v>
      </c>
      <c r="B28" s="21" t="s">
        <v>34</v>
      </c>
      <c r="C28" s="22" t="s">
        <v>28</v>
      </c>
      <c r="D28" s="8">
        <v>8.25</v>
      </c>
      <c r="E28" s="8">
        <v>7.65</v>
      </c>
      <c r="F28" s="8">
        <v>8.65</v>
      </c>
      <c r="G28" s="8">
        <v>8.6</v>
      </c>
      <c r="H28" s="8">
        <f t="shared" si="0"/>
        <v>33.15</v>
      </c>
      <c r="J28" s="8" t="s">
        <v>150</v>
      </c>
      <c r="K28" s="21" t="s">
        <v>164</v>
      </c>
      <c r="L28" s="22" t="s">
        <v>58</v>
      </c>
      <c r="M28" s="10">
        <v>5.28</v>
      </c>
    </row>
    <row r="29" spans="1:13" x14ac:dyDescent="0.2">
      <c r="A29" s="5" t="s">
        <v>150</v>
      </c>
      <c r="B29" s="21" t="s">
        <v>35</v>
      </c>
      <c r="C29" s="22" t="s">
        <v>36</v>
      </c>
      <c r="D29" s="8">
        <v>7.4</v>
      </c>
      <c r="E29" s="8">
        <v>8.5500000000000007</v>
      </c>
      <c r="F29" s="8">
        <v>8.9499999999999993</v>
      </c>
      <c r="G29" s="8">
        <v>8.0500000000000007</v>
      </c>
      <c r="H29" s="8">
        <f t="shared" si="0"/>
        <v>32.950000000000003</v>
      </c>
      <c r="J29" s="8" t="s">
        <v>151</v>
      </c>
      <c r="K29" s="21" t="s">
        <v>32</v>
      </c>
      <c r="L29" s="22" t="s">
        <v>28</v>
      </c>
      <c r="M29" s="10">
        <v>5.33</v>
      </c>
    </row>
    <row r="30" spans="1:13" x14ac:dyDescent="0.2">
      <c r="A30" s="5" t="s">
        <v>151</v>
      </c>
      <c r="B30" s="21" t="s">
        <v>182</v>
      </c>
      <c r="C30" s="22" t="s">
        <v>23</v>
      </c>
      <c r="D30" s="8">
        <v>8.1</v>
      </c>
      <c r="E30" s="8">
        <v>8.4</v>
      </c>
      <c r="F30" s="8">
        <v>8.4499999999999993</v>
      </c>
      <c r="G30" s="8">
        <v>7.95</v>
      </c>
      <c r="H30" s="8">
        <f t="shared" si="0"/>
        <v>32.9</v>
      </c>
      <c r="J30" s="8" t="s">
        <v>152</v>
      </c>
      <c r="K30" s="21" t="s">
        <v>35</v>
      </c>
      <c r="L30" s="22" t="s">
        <v>36</v>
      </c>
      <c r="M30" s="10">
        <v>5.4</v>
      </c>
    </row>
    <row r="31" spans="1:13" x14ac:dyDescent="0.2">
      <c r="A31" s="5" t="s">
        <v>152</v>
      </c>
      <c r="B31" s="21" t="s">
        <v>31</v>
      </c>
      <c r="C31" s="22" t="s">
        <v>28</v>
      </c>
      <c r="D31" s="8">
        <v>7.7</v>
      </c>
      <c r="E31" s="8">
        <v>7.75</v>
      </c>
      <c r="F31" s="8">
        <v>8.6999999999999993</v>
      </c>
      <c r="G31" s="8">
        <v>8.6999999999999993</v>
      </c>
      <c r="H31" s="8">
        <f t="shared" si="0"/>
        <v>32.849999999999994</v>
      </c>
      <c r="J31" s="8" t="s">
        <v>153</v>
      </c>
      <c r="K31" s="21" t="s">
        <v>37</v>
      </c>
      <c r="L31" s="22" t="s">
        <v>36</v>
      </c>
      <c r="M31" s="10">
        <v>5.81</v>
      </c>
    </row>
    <row r="32" spans="1:13" x14ac:dyDescent="0.2">
      <c r="A32" s="5" t="s">
        <v>153</v>
      </c>
      <c r="B32" s="21" t="s">
        <v>16</v>
      </c>
      <c r="C32" s="22" t="s">
        <v>17</v>
      </c>
      <c r="D32" s="8">
        <v>7.9</v>
      </c>
      <c r="E32" s="8">
        <v>8.1999999999999993</v>
      </c>
      <c r="F32" s="8">
        <v>8.6</v>
      </c>
      <c r="G32" s="8">
        <v>8.0500000000000007</v>
      </c>
      <c r="H32" s="8">
        <f t="shared" si="0"/>
        <v>32.75</v>
      </c>
      <c r="J32" s="8" t="s">
        <v>184</v>
      </c>
      <c r="K32" s="21" t="s">
        <v>180</v>
      </c>
      <c r="L32" s="22" t="s">
        <v>39</v>
      </c>
      <c r="M32" s="10">
        <v>5.94</v>
      </c>
    </row>
    <row r="33" spans="1:13" x14ac:dyDescent="0.2">
      <c r="A33" s="5" t="s">
        <v>184</v>
      </c>
      <c r="B33" s="21" t="s">
        <v>174</v>
      </c>
      <c r="C33" s="22" t="s">
        <v>41</v>
      </c>
      <c r="D33" s="8">
        <v>7.7</v>
      </c>
      <c r="E33" s="8">
        <v>8.35</v>
      </c>
      <c r="F33" s="8">
        <v>8.9</v>
      </c>
      <c r="G33" s="8">
        <v>7.6</v>
      </c>
      <c r="H33" s="8">
        <f t="shared" si="0"/>
        <v>32.550000000000004</v>
      </c>
      <c r="J33" s="8" t="s">
        <v>185</v>
      </c>
      <c r="K33" s="21" t="s">
        <v>162</v>
      </c>
      <c r="L33" s="22" t="s">
        <v>58</v>
      </c>
      <c r="M33" s="10">
        <v>6.25</v>
      </c>
    </row>
    <row r="34" spans="1:13" x14ac:dyDescent="0.2">
      <c r="A34" s="5" t="s">
        <v>185</v>
      </c>
      <c r="B34" s="21" t="s">
        <v>33</v>
      </c>
      <c r="C34" s="22" t="s">
        <v>28</v>
      </c>
      <c r="D34" s="8">
        <v>7.9</v>
      </c>
      <c r="E34" s="8">
        <v>7.15</v>
      </c>
      <c r="F34" s="8">
        <v>9</v>
      </c>
      <c r="G34" s="8">
        <v>8.5</v>
      </c>
      <c r="H34" s="8">
        <f t="shared" si="0"/>
        <v>32.549999999999997</v>
      </c>
      <c r="J34" s="8" t="s">
        <v>186</v>
      </c>
      <c r="K34" s="21" t="s">
        <v>34</v>
      </c>
      <c r="L34" s="22" t="s">
        <v>28</v>
      </c>
      <c r="M34" s="10">
        <v>6.59</v>
      </c>
    </row>
    <row r="35" spans="1:13" x14ac:dyDescent="0.2">
      <c r="A35" s="5" t="s">
        <v>186</v>
      </c>
      <c r="B35" s="21" t="s">
        <v>164</v>
      </c>
      <c r="C35" s="22" t="s">
        <v>58</v>
      </c>
      <c r="D35" s="8">
        <v>7.6</v>
      </c>
      <c r="E35" s="8">
        <v>8.6999999999999993</v>
      </c>
      <c r="F35" s="8">
        <v>8.25</v>
      </c>
      <c r="G35" s="8">
        <v>7.9</v>
      </c>
      <c r="H35" s="8">
        <f t="shared" si="0"/>
        <v>32.449999999999996</v>
      </c>
      <c r="J35" s="8" t="s">
        <v>187</v>
      </c>
      <c r="K35" s="21" t="s">
        <v>178</v>
      </c>
      <c r="L35" s="22" t="s">
        <v>44</v>
      </c>
      <c r="M35" s="10">
        <v>7.02</v>
      </c>
    </row>
    <row r="36" spans="1:13" x14ac:dyDescent="0.2">
      <c r="A36" s="5" t="s">
        <v>187</v>
      </c>
      <c r="B36" s="21" t="s">
        <v>22</v>
      </c>
      <c r="C36" s="22" t="s">
        <v>23</v>
      </c>
      <c r="D36" s="8">
        <v>8.0500000000000007</v>
      </c>
      <c r="E36" s="8">
        <v>7.7</v>
      </c>
      <c r="F36" s="8">
        <v>8.3000000000000007</v>
      </c>
      <c r="G36" s="8">
        <v>8.35</v>
      </c>
      <c r="H36" s="8">
        <f t="shared" si="0"/>
        <v>32.4</v>
      </c>
      <c r="J36" s="8" t="s">
        <v>188</v>
      </c>
      <c r="K36" s="21" t="s">
        <v>22</v>
      </c>
      <c r="L36" s="22" t="s">
        <v>23</v>
      </c>
      <c r="M36" s="10">
        <v>7.38</v>
      </c>
    </row>
    <row r="37" spans="1:13" x14ac:dyDescent="0.2">
      <c r="A37" s="5" t="s">
        <v>188</v>
      </c>
      <c r="B37" s="21" t="s">
        <v>179</v>
      </c>
      <c r="C37" s="22" t="s">
        <v>17</v>
      </c>
      <c r="D37" s="8">
        <v>7.15</v>
      </c>
      <c r="E37" s="8">
        <v>8.6999999999999993</v>
      </c>
      <c r="F37" s="8">
        <v>8.9499999999999993</v>
      </c>
      <c r="G37" s="8">
        <v>7.35</v>
      </c>
      <c r="H37" s="8">
        <f t="shared" si="0"/>
        <v>32.15</v>
      </c>
      <c r="J37" s="8" t="s">
        <v>189</v>
      </c>
      <c r="K37" s="21" t="s">
        <v>182</v>
      </c>
      <c r="L37" s="22" t="s">
        <v>23</v>
      </c>
      <c r="M37" s="10">
        <v>7.54</v>
      </c>
    </row>
    <row r="38" spans="1:13" x14ac:dyDescent="0.2">
      <c r="A38" s="5" t="s">
        <v>189</v>
      </c>
      <c r="B38" s="21" t="s">
        <v>166</v>
      </c>
      <c r="C38" s="22" t="s">
        <v>58</v>
      </c>
      <c r="D38" s="8">
        <v>7.75</v>
      </c>
      <c r="E38" s="8">
        <v>8.15</v>
      </c>
      <c r="F38" s="8">
        <v>8.35</v>
      </c>
      <c r="G38" s="8">
        <v>7.85</v>
      </c>
      <c r="H38" s="8">
        <f t="shared" si="0"/>
        <v>32.1</v>
      </c>
      <c r="J38" s="8" t="s">
        <v>190</v>
      </c>
      <c r="K38" s="21" t="s">
        <v>166</v>
      </c>
      <c r="L38" s="21" t="s">
        <v>58</v>
      </c>
      <c r="M38" s="10">
        <v>7.61</v>
      </c>
    </row>
    <row r="39" spans="1:13" x14ac:dyDescent="0.2">
      <c r="A39" s="5" t="s">
        <v>190</v>
      </c>
      <c r="B39" s="21" t="s">
        <v>200</v>
      </c>
      <c r="C39" s="22" t="s">
        <v>58</v>
      </c>
      <c r="D39" s="8">
        <v>7.45</v>
      </c>
      <c r="E39" s="8">
        <v>7.9</v>
      </c>
      <c r="F39" s="8">
        <v>8.15</v>
      </c>
      <c r="G39" s="8">
        <v>8.5</v>
      </c>
      <c r="H39" s="8">
        <f t="shared" si="0"/>
        <v>32</v>
      </c>
      <c r="J39" s="8" t="s">
        <v>191</v>
      </c>
      <c r="K39" s="21" t="s">
        <v>163</v>
      </c>
      <c r="L39" s="21" t="s">
        <v>58</v>
      </c>
      <c r="M39" s="10">
        <v>7.96</v>
      </c>
    </row>
    <row r="40" spans="1:13" x14ac:dyDescent="0.2">
      <c r="A40" s="5" t="s">
        <v>191</v>
      </c>
      <c r="B40" s="21" t="s">
        <v>162</v>
      </c>
      <c r="C40" s="21" t="s">
        <v>58</v>
      </c>
      <c r="D40" s="8">
        <v>7.4</v>
      </c>
      <c r="E40" s="8">
        <v>7.5</v>
      </c>
      <c r="F40" s="8">
        <v>8.4</v>
      </c>
      <c r="G40" s="8">
        <v>8.6</v>
      </c>
      <c r="H40" s="8">
        <f t="shared" si="0"/>
        <v>31.9</v>
      </c>
      <c r="J40" s="8" t="s">
        <v>192</v>
      </c>
      <c r="K40" s="21" t="s">
        <v>159</v>
      </c>
      <c r="L40" s="21" t="s">
        <v>74</v>
      </c>
      <c r="M40" s="10">
        <v>8.02</v>
      </c>
    </row>
    <row r="41" spans="1:13" x14ac:dyDescent="0.2">
      <c r="A41" s="5" t="s">
        <v>192</v>
      </c>
      <c r="B41" s="21" t="s">
        <v>32</v>
      </c>
      <c r="C41" s="21" t="s">
        <v>28</v>
      </c>
      <c r="D41" s="8">
        <v>7.6</v>
      </c>
      <c r="E41" s="8">
        <v>8.1</v>
      </c>
      <c r="F41" s="8">
        <v>8.6</v>
      </c>
      <c r="G41" s="8">
        <v>7.6</v>
      </c>
      <c r="H41" s="8">
        <f t="shared" si="0"/>
        <v>31.9</v>
      </c>
      <c r="J41" s="8" t="s">
        <v>193</v>
      </c>
      <c r="K41" s="21" t="s">
        <v>31</v>
      </c>
      <c r="L41" s="21" t="s">
        <v>28</v>
      </c>
      <c r="M41" s="10">
        <v>8.19</v>
      </c>
    </row>
    <row r="42" spans="1:13" x14ac:dyDescent="0.2">
      <c r="A42" s="5" t="s">
        <v>193</v>
      </c>
      <c r="B42" s="21" t="s">
        <v>163</v>
      </c>
      <c r="C42" s="21" t="s">
        <v>58</v>
      </c>
      <c r="D42" s="8">
        <v>7.65</v>
      </c>
      <c r="E42" s="8">
        <v>7.7</v>
      </c>
      <c r="F42" s="8">
        <v>8.85</v>
      </c>
      <c r="G42" s="8">
        <v>7.55</v>
      </c>
      <c r="H42" s="8">
        <f t="shared" si="0"/>
        <v>31.750000000000004</v>
      </c>
      <c r="J42" s="8" t="s">
        <v>194</v>
      </c>
      <c r="K42" s="21" t="s">
        <v>20</v>
      </c>
      <c r="L42" s="21" t="s">
        <v>21</v>
      </c>
      <c r="M42" s="10">
        <v>8.91</v>
      </c>
    </row>
    <row r="43" spans="1:13" x14ac:dyDescent="0.2">
      <c r="A43" s="5" t="s">
        <v>194</v>
      </c>
      <c r="B43" s="21" t="s">
        <v>165</v>
      </c>
      <c r="C43" s="21" t="s">
        <v>58</v>
      </c>
      <c r="D43" s="8">
        <v>7.65</v>
      </c>
      <c r="E43" s="8">
        <v>7.9</v>
      </c>
      <c r="F43" s="8">
        <v>8.5</v>
      </c>
      <c r="G43" s="8">
        <v>7.4</v>
      </c>
      <c r="H43" s="8">
        <f t="shared" si="0"/>
        <v>31.450000000000003</v>
      </c>
      <c r="J43" s="8" t="s">
        <v>195</v>
      </c>
      <c r="K43" s="21" t="s">
        <v>24</v>
      </c>
      <c r="L43" s="21" t="s">
        <v>23</v>
      </c>
      <c r="M43" s="10">
        <v>9.1199999999999992</v>
      </c>
    </row>
    <row r="44" spans="1:13" x14ac:dyDescent="0.2">
      <c r="A44" s="5" t="s">
        <v>195</v>
      </c>
      <c r="B44" s="21" t="s">
        <v>159</v>
      </c>
      <c r="C44" s="21" t="s">
        <v>74</v>
      </c>
      <c r="D44" s="8">
        <v>6.75</v>
      </c>
      <c r="E44" s="8">
        <v>6.9</v>
      </c>
      <c r="F44" s="8">
        <v>8.4499999999999993</v>
      </c>
      <c r="G44" s="8">
        <v>7.5</v>
      </c>
      <c r="H44" s="8">
        <f t="shared" si="0"/>
        <v>29.6</v>
      </c>
      <c r="J44" s="8" t="s">
        <v>199</v>
      </c>
      <c r="K44" s="21" t="s">
        <v>157</v>
      </c>
      <c r="L44" s="21" t="s">
        <v>156</v>
      </c>
      <c r="M44" s="10">
        <v>9.67</v>
      </c>
    </row>
    <row r="45" spans="1:13" x14ac:dyDescent="0.2">
      <c r="A45" s="5" t="s">
        <v>196</v>
      </c>
      <c r="B45" s="21" t="s">
        <v>24</v>
      </c>
      <c r="C45" s="21" t="s">
        <v>23</v>
      </c>
      <c r="D45" s="8">
        <v>6.1</v>
      </c>
      <c r="E45" s="8">
        <v>7.4</v>
      </c>
      <c r="F45" s="8">
        <v>8.25</v>
      </c>
      <c r="G45" s="8">
        <v>7.85</v>
      </c>
      <c r="H45" s="8">
        <f t="shared" si="0"/>
        <v>29.6</v>
      </c>
      <c r="J45" s="8" t="s">
        <v>199</v>
      </c>
      <c r="K45" s="21" t="s">
        <v>30</v>
      </c>
      <c r="L45" s="21" t="s">
        <v>28</v>
      </c>
      <c r="M45" s="10">
        <v>9.67</v>
      </c>
    </row>
    <row r="46" spans="1:13" x14ac:dyDescent="0.2">
      <c r="A46" s="5" t="s">
        <v>197</v>
      </c>
      <c r="B46" s="21" t="s">
        <v>155</v>
      </c>
      <c r="C46" s="21" t="s">
        <v>156</v>
      </c>
      <c r="D46" s="8">
        <v>6.5</v>
      </c>
      <c r="E46" s="8">
        <v>7.1</v>
      </c>
      <c r="F46" s="8">
        <v>6.9</v>
      </c>
      <c r="G46" s="8">
        <v>7.5</v>
      </c>
      <c r="H46" s="8">
        <f t="shared" si="0"/>
        <v>28</v>
      </c>
      <c r="J46" s="8"/>
      <c r="K46" s="21" t="s">
        <v>165</v>
      </c>
      <c r="L46" s="21" t="s">
        <v>58</v>
      </c>
      <c r="M46" s="10"/>
    </row>
    <row r="47" spans="1:13" x14ac:dyDescent="0.2">
      <c r="A47" s="5" t="s">
        <v>198</v>
      </c>
      <c r="B47" s="21" t="s">
        <v>157</v>
      </c>
      <c r="C47" s="21" t="s">
        <v>156</v>
      </c>
      <c r="D47" s="8">
        <v>5.75</v>
      </c>
      <c r="E47" s="8">
        <v>7.25</v>
      </c>
      <c r="F47" s="8">
        <v>6.85</v>
      </c>
      <c r="G47" s="8">
        <v>7.25</v>
      </c>
      <c r="H47" s="8">
        <f t="shared" si="0"/>
        <v>27.1</v>
      </c>
      <c r="J47" s="8"/>
      <c r="K47" s="21" t="s">
        <v>161</v>
      </c>
      <c r="L47" s="21" t="s">
        <v>58</v>
      </c>
      <c r="M47" s="10"/>
    </row>
  </sheetData>
  <sortState ref="A5:H47">
    <sortCondition descending="1" ref="H5:H47"/>
  </sortState>
  <phoneticPr fontId="0" type="noConversion"/>
  <pageMargins left="1.3385826771653544" right="0.31496062992125984" top="7.874015748031496E-2" bottom="0.39370078740157483" header="0.23622047244094491" footer="0.35433070866141736"/>
  <pageSetup paperSize="9" scale="82" orientation="landscape" horizontalDpi="4294967293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1"/>
  <sheetViews>
    <sheetView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J11" sqref="J11:M11"/>
    </sheetView>
  </sheetViews>
  <sheetFormatPr defaultRowHeight="12.75" x14ac:dyDescent="0.2"/>
  <cols>
    <col min="1" max="1" width="10.7109375" style="12" customWidth="1"/>
    <col min="2" max="2" width="16.85546875" style="9" customWidth="1"/>
    <col min="3" max="3" width="22.85546875" style="9" customWidth="1"/>
    <col min="4" max="4" width="10" style="12" customWidth="1"/>
    <col min="5" max="5" width="9.140625" style="12"/>
    <col min="6" max="6" width="10.28515625" style="12" customWidth="1"/>
    <col min="7" max="7" width="12.5703125" style="12" customWidth="1"/>
    <col min="8" max="8" width="11.7109375" style="12" customWidth="1"/>
    <col min="9" max="9" width="4.42578125" style="9" customWidth="1"/>
    <col min="10" max="10" width="11.140625" style="13" customWidth="1"/>
    <col min="11" max="11" width="17.7109375" style="9" customWidth="1"/>
    <col min="12" max="12" width="23.28515625" style="9" customWidth="1"/>
    <col min="13" max="13" width="10.42578125" style="14" customWidth="1"/>
    <col min="14" max="16384" width="9.140625" style="9"/>
  </cols>
  <sheetData>
    <row r="1" spans="1:13" s="16" customFormat="1" x14ac:dyDescent="0.2">
      <c r="A1" s="15" t="str">
        <f>('mlzne-1'!A1)</f>
        <v>Závod ve sportovní gymnastice žákyň</v>
      </c>
      <c r="D1" s="16" t="str">
        <f>('mlzne-1'!D1)</f>
        <v>PRAHA OPEN 2014</v>
      </c>
      <c r="E1" s="15"/>
      <c r="F1" s="15"/>
      <c r="G1" s="17">
        <f>'mlzne-1'!G1</f>
        <v>41767</v>
      </c>
      <c r="H1" s="15"/>
      <c r="J1" s="18"/>
      <c r="M1" s="19"/>
    </row>
    <row r="2" spans="1:13" s="16" customFormat="1" x14ac:dyDescent="0.2">
      <c r="A2" s="15" t="s">
        <v>120</v>
      </c>
      <c r="B2" s="16" t="s">
        <v>121</v>
      </c>
      <c r="D2" s="15"/>
      <c r="E2" s="15"/>
      <c r="F2" s="15"/>
      <c r="G2" s="15"/>
      <c r="H2" s="15"/>
      <c r="J2" s="18"/>
      <c r="M2" s="19"/>
    </row>
    <row r="3" spans="1:13" s="16" customFormat="1" x14ac:dyDescent="0.2">
      <c r="A3" s="15"/>
      <c r="C3" s="16" t="s">
        <v>12</v>
      </c>
      <c r="D3" s="15"/>
      <c r="E3" s="15"/>
      <c r="F3" s="15"/>
      <c r="G3" s="15"/>
      <c r="H3" s="15"/>
      <c r="J3" s="18"/>
      <c r="K3" s="18" t="s">
        <v>10</v>
      </c>
      <c r="M3" s="19"/>
    </row>
    <row r="4" spans="1:13" s="4" customFormat="1" ht="25.5" x14ac:dyDescent="0.2">
      <c r="A4" s="1" t="s">
        <v>8</v>
      </c>
      <c r="B4" s="2" t="s">
        <v>0</v>
      </c>
      <c r="C4" s="3" t="s">
        <v>1</v>
      </c>
      <c r="D4" s="1" t="s">
        <v>2</v>
      </c>
      <c r="E4" s="1" t="s">
        <v>3</v>
      </c>
      <c r="F4" s="1" t="s">
        <v>5</v>
      </c>
      <c r="G4" s="1" t="s">
        <v>4</v>
      </c>
      <c r="H4" s="1" t="s">
        <v>7</v>
      </c>
      <c r="J4" s="1" t="s">
        <v>8</v>
      </c>
      <c r="K4" s="3" t="s">
        <v>0</v>
      </c>
      <c r="L4" s="3" t="s">
        <v>1</v>
      </c>
      <c r="M4" s="1" t="s">
        <v>11</v>
      </c>
    </row>
    <row r="5" spans="1:13" x14ac:dyDescent="0.2">
      <c r="A5" s="5" t="s">
        <v>126</v>
      </c>
      <c r="B5" s="6" t="s">
        <v>125</v>
      </c>
      <c r="C5" s="7" t="s">
        <v>26</v>
      </c>
      <c r="D5" s="8">
        <v>9.3000000000000007</v>
      </c>
      <c r="E5" s="8">
        <v>9.4</v>
      </c>
      <c r="F5" s="8">
        <v>9.25</v>
      </c>
      <c r="G5" s="8">
        <v>9</v>
      </c>
      <c r="H5" s="8">
        <f t="shared" ref="H5:H31" si="0">SUM(D5:G5)</f>
        <v>36.950000000000003</v>
      </c>
      <c r="J5" s="8" t="s">
        <v>126</v>
      </c>
      <c r="K5" s="6" t="s">
        <v>111</v>
      </c>
      <c r="L5" s="7" t="s">
        <v>58</v>
      </c>
      <c r="M5" s="10">
        <v>5.49</v>
      </c>
    </row>
    <row r="6" spans="1:13" x14ac:dyDescent="0.2">
      <c r="A6" s="5" t="s">
        <v>127</v>
      </c>
      <c r="B6" s="6" t="s">
        <v>51</v>
      </c>
      <c r="C6" s="7" t="s">
        <v>26</v>
      </c>
      <c r="D6" s="8">
        <v>9.1</v>
      </c>
      <c r="E6" s="8">
        <v>9.1</v>
      </c>
      <c r="F6" s="8">
        <v>9.25</v>
      </c>
      <c r="G6" s="8">
        <v>8.8000000000000007</v>
      </c>
      <c r="H6" s="8">
        <f t="shared" si="0"/>
        <v>36.25</v>
      </c>
      <c r="J6" s="8" t="s">
        <v>127</v>
      </c>
      <c r="K6" s="6" t="s">
        <v>125</v>
      </c>
      <c r="L6" s="7" t="s">
        <v>26</v>
      </c>
      <c r="M6" s="10">
        <v>5.6</v>
      </c>
    </row>
    <row r="7" spans="1:13" x14ac:dyDescent="0.2">
      <c r="A7" s="5" t="s">
        <v>128</v>
      </c>
      <c r="B7" s="6" t="s">
        <v>108</v>
      </c>
      <c r="C7" s="7" t="s">
        <v>74</v>
      </c>
      <c r="D7" s="8">
        <v>9.1999999999999993</v>
      </c>
      <c r="E7" s="8">
        <v>9</v>
      </c>
      <c r="F7" s="8">
        <v>9</v>
      </c>
      <c r="G7" s="8">
        <v>8.9</v>
      </c>
      <c r="H7" s="8">
        <f t="shared" si="0"/>
        <v>36.1</v>
      </c>
      <c r="J7" s="8" t="s">
        <v>128</v>
      </c>
      <c r="K7" s="6" t="s">
        <v>42</v>
      </c>
      <c r="L7" s="7" t="s">
        <v>41</v>
      </c>
      <c r="M7" s="10">
        <v>6.15</v>
      </c>
    </row>
    <row r="8" spans="1:13" x14ac:dyDescent="0.2">
      <c r="A8" s="5" t="s">
        <v>129</v>
      </c>
      <c r="B8" s="6" t="s">
        <v>107</v>
      </c>
      <c r="C8" s="7" t="s">
        <v>74</v>
      </c>
      <c r="D8" s="8">
        <v>9.1</v>
      </c>
      <c r="E8" s="8">
        <v>9.0500000000000007</v>
      </c>
      <c r="F8" s="8">
        <v>9</v>
      </c>
      <c r="G8" s="8">
        <v>8.6999999999999993</v>
      </c>
      <c r="H8" s="8">
        <f t="shared" si="0"/>
        <v>35.849999999999994</v>
      </c>
      <c r="J8" s="8" t="s">
        <v>129</v>
      </c>
      <c r="K8" s="6" t="s">
        <v>40</v>
      </c>
      <c r="L8" s="7" t="s">
        <v>41</v>
      </c>
      <c r="M8" s="10">
        <v>6.55</v>
      </c>
    </row>
    <row r="9" spans="1:13" x14ac:dyDescent="0.2">
      <c r="A9" s="5" t="s">
        <v>131</v>
      </c>
      <c r="B9" s="6" t="s">
        <v>115</v>
      </c>
      <c r="C9" s="7" t="s">
        <v>39</v>
      </c>
      <c r="D9" s="8">
        <v>8.85</v>
      </c>
      <c r="E9" s="8">
        <v>9.1</v>
      </c>
      <c r="F9" s="8">
        <v>9.1</v>
      </c>
      <c r="G9" s="8">
        <v>8.75</v>
      </c>
      <c r="H9" s="8">
        <f t="shared" si="0"/>
        <v>35.799999999999997</v>
      </c>
      <c r="J9" s="8" t="s">
        <v>131</v>
      </c>
      <c r="K9" s="6" t="s">
        <v>107</v>
      </c>
      <c r="L9" s="7" t="s">
        <v>74</v>
      </c>
      <c r="M9" s="10">
        <v>6.68</v>
      </c>
    </row>
    <row r="10" spans="1:13" x14ac:dyDescent="0.2">
      <c r="A10" s="5" t="s">
        <v>132</v>
      </c>
      <c r="B10" s="6" t="s">
        <v>40</v>
      </c>
      <c r="C10" s="7" t="s">
        <v>41</v>
      </c>
      <c r="D10" s="8">
        <v>8.5</v>
      </c>
      <c r="E10" s="8">
        <v>9.3000000000000007</v>
      </c>
      <c r="F10" s="8">
        <v>8.6999999999999993</v>
      </c>
      <c r="G10" s="8">
        <v>9.1999999999999993</v>
      </c>
      <c r="H10" s="8">
        <f t="shared" si="0"/>
        <v>35.700000000000003</v>
      </c>
      <c r="J10" s="8" t="s">
        <v>132</v>
      </c>
      <c r="K10" s="6" t="s">
        <v>108</v>
      </c>
      <c r="L10" s="7" t="s">
        <v>74</v>
      </c>
      <c r="M10" s="10">
        <v>7.37</v>
      </c>
    </row>
    <row r="11" spans="1:13" x14ac:dyDescent="0.2">
      <c r="A11" s="5" t="s">
        <v>133</v>
      </c>
      <c r="B11" s="6" t="s">
        <v>46</v>
      </c>
      <c r="C11" s="7" t="s">
        <v>17</v>
      </c>
      <c r="D11" s="8">
        <v>8.65</v>
      </c>
      <c r="E11" s="8">
        <v>8.9499999999999993</v>
      </c>
      <c r="F11" s="8">
        <v>8.5500000000000007</v>
      </c>
      <c r="G11" s="8">
        <v>8.65</v>
      </c>
      <c r="H11" s="8">
        <f t="shared" si="0"/>
        <v>34.800000000000004</v>
      </c>
      <c r="J11" s="28" t="s">
        <v>133</v>
      </c>
      <c r="K11" s="26" t="s">
        <v>48</v>
      </c>
      <c r="L11" s="27" t="s">
        <v>19</v>
      </c>
      <c r="M11" s="29">
        <v>7.4</v>
      </c>
    </row>
    <row r="12" spans="1:13" x14ac:dyDescent="0.2">
      <c r="A12" s="5" t="s">
        <v>134</v>
      </c>
      <c r="B12" s="6" t="s">
        <v>52</v>
      </c>
      <c r="C12" s="7" t="s">
        <v>28</v>
      </c>
      <c r="D12" s="8">
        <v>8.65</v>
      </c>
      <c r="E12" s="8">
        <v>8.35</v>
      </c>
      <c r="F12" s="8">
        <v>8.6999999999999993</v>
      </c>
      <c r="G12" s="8">
        <v>8.8000000000000007</v>
      </c>
      <c r="H12" s="8">
        <f t="shared" si="0"/>
        <v>34.5</v>
      </c>
      <c r="J12" s="8" t="s">
        <v>134</v>
      </c>
      <c r="K12" s="6" t="s">
        <v>38</v>
      </c>
      <c r="L12" s="7" t="s">
        <v>39</v>
      </c>
      <c r="M12" s="10">
        <v>7.42</v>
      </c>
    </row>
    <row r="13" spans="1:13" x14ac:dyDescent="0.2">
      <c r="A13" s="5" t="s">
        <v>135</v>
      </c>
      <c r="B13" s="6" t="s">
        <v>110</v>
      </c>
      <c r="C13" s="7" t="s">
        <v>74</v>
      </c>
      <c r="D13" s="8">
        <v>8.6999999999999993</v>
      </c>
      <c r="E13" s="8">
        <v>8.5500000000000007</v>
      </c>
      <c r="F13" s="8">
        <v>8.5500000000000007</v>
      </c>
      <c r="G13" s="8">
        <v>8.5</v>
      </c>
      <c r="H13" s="8">
        <f t="shared" si="0"/>
        <v>34.299999999999997</v>
      </c>
      <c r="J13" s="8" t="s">
        <v>135</v>
      </c>
      <c r="K13" s="6" t="s">
        <v>114</v>
      </c>
      <c r="L13" s="7" t="s">
        <v>58</v>
      </c>
      <c r="M13" s="10">
        <v>7.66</v>
      </c>
    </row>
    <row r="14" spans="1:13" x14ac:dyDescent="0.2">
      <c r="A14" s="5" t="s">
        <v>136</v>
      </c>
      <c r="B14" s="6" t="s">
        <v>124</v>
      </c>
      <c r="C14" s="7" t="s">
        <v>39</v>
      </c>
      <c r="D14" s="8">
        <v>8.65</v>
      </c>
      <c r="E14" s="8">
        <v>8.3000000000000007</v>
      </c>
      <c r="F14" s="8">
        <v>8.5</v>
      </c>
      <c r="G14" s="8">
        <v>8.75</v>
      </c>
      <c r="H14" s="8">
        <f t="shared" si="0"/>
        <v>34.200000000000003</v>
      </c>
      <c r="J14" s="8" t="s">
        <v>136</v>
      </c>
      <c r="K14" s="6" t="s">
        <v>46</v>
      </c>
      <c r="L14" s="7" t="s">
        <v>17</v>
      </c>
      <c r="M14" s="10">
        <v>7.97</v>
      </c>
    </row>
    <row r="15" spans="1:13" x14ac:dyDescent="0.2">
      <c r="A15" s="5" t="s">
        <v>137</v>
      </c>
      <c r="B15" s="6" t="s">
        <v>42</v>
      </c>
      <c r="C15" s="7" t="s">
        <v>41</v>
      </c>
      <c r="D15" s="8">
        <v>8.4</v>
      </c>
      <c r="E15" s="8">
        <v>8.1</v>
      </c>
      <c r="F15" s="8">
        <v>8.65</v>
      </c>
      <c r="G15" s="8">
        <v>8.85</v>
      </c>
      <c r="H15" s="8">
        <f t="shared" si="0"/>
        <v>34</v>
      </c>
      <c r="J15" s="8" t="s">
        <v>137</v>
      </c>
      <c r="K15" s="6" t="s">
        <v>53</v>
      </c>
      <c r="L15" s="7" t="s">
        <v>36</v>
      </c>
      <c r="M15" s="10">
        <v>8.2100000000000009</v>
      </c>
    </row>
    <row r="16" spans="1:13" x14ac:dyDescent="0.2">
      <c r="A16" s="5" t="s">
        <v>138</v>
      </c>
      <c r="B16" s="6" t="s">
        <v>38</v>
      </c>
      <c r="C16" s="7" t="s">
        <v>39</v>
      </c>
      <c r="D16" s="8">
        <v>8.4</v>
      </c>
      <c r="E16" s="8">
        <v>8.4</v>
      </c>
      <c r="F16" s="8">
        <v>8.65</v>
      </c>
      <c r="G16" s="8">
        <v>8.5</v>
      </c>
      <c r="H16" s="8">
        <f t="shared" si="0"/>
        <v>33.950000000000003</v>
      </c>
      <c r="J16" s="8" t="s">
        <v>138</v>
      </c>
      <c r="K16" s="6" t="s">
        <v>115</v>
      </c>
      <c r="L16" s="7" t="s">
        <v>39</v>
      </c>
      <c r="M16" s="10">
        <v>8.24</v>
      </c>
    </row>
    <row r="17" spans="1:13" x14ac:dyDescent="0.2">
      <c r="A17" s="5" t="s">
        <v>139</v>
      </c>
      <c r="B17" s="6" t="s">
        <v>111</v>
      </c>
      <c r="C17" s="7" t="s">
        <v>58</v>
      </c>
      <c r="D17" s="8">
        <v>8</v>
      </c>
      <c r="E17" s="8">
        <v>9.1999999999999993</v>
      </c>
      <c r="F17" s="8">
        <v>8.35</v>
      </c>
      <c r="G17" s="8">
        <v>8.15</v>
      </c>
      <c r="H17" s="8">
        <f t="shared" si="0"/>
        <v>33.699999999999996</v>
      </c>
      <c r="J17" s="8" t="s">
        <v>139</v>
      </c>
      <c r="K17" s="6" t="s">
        <v>51</v>
      </c>
      <c r="L17" s="7" t="s">
        <v>26</v>
      </c>
      <c r="M17" s="10">
        <v>8.82</v>
      </c>
    </row>
    <row r="18" spans="1:13" x14ac:dyDescent="0.2">
      <c r="A18" s="5" t="s">
        <v>140</v>
      </c>
      <c r="B18" s="6" t="s">
        <v>43</v>
      </c>
      <c r="C18" s="7" t="s">
        <v>44</v>
      </c>
      <c r="D18" s="8">
        <v>8.9</v>
      </c>
      <c r="E18" s="8">
        <v>8.1999999999999993</v>
      </c>
      <c r="F18" s="8">
        <v>8.1999999999999993</v>
      </c>
      <c r="G18" s="8">
        <v>8.0500000000000007</v>
      </c>
      <c r="H18" s="8">
        <f t="shared" si="0"/>
        <v>33.35</v>
      </c>
      <c r="J18" s="8" t="s">
        <v>140</v>
      </c>
      <c r="K18" s="6" t="s">
        <v>109</v>
      </c>
      <c r="L18" s="7" t="s">
        <v>74</v>
      </c>
      <c r="M18" s="10">
        <v>9.06</v>
      </c>
    </row>
    <row r="19" spans="1:13" x14ac:dyDescent="0.2">
      <c r="A19" s="5" t="s">
        <v>141</v>
      </c>
      <c r="B19" s="6" t="s">
        <v>49</v>
      </c>
      <c r="C19" s="7" t="s">
        <v>50</v>
      </c>
      <c r="D19" s="8">
        <v>8.4</v>
      </c>
      <c r="E19" s="8">
        <v>8.9</v>
      </c>
      <c r="F19" s="8">
        <v>7.55</v>
      </c>
      <c r="G19" s="8">
        <v>8.3000000000000007</v>
      </c>
      <c r="H19" s="8">
        <f t="shared" si="0"/>
        <v>33.150000000000006</v>
      </c>
      <c r="J19" s="8" t="s">
        <v>141</v>
      </c>
      <c r="K19" s="6" t="s">
        <v>54</v>
      </c>
      <c r="L19" s="7" t="s">
        <v>36</v>
      </c>
      <c r="M19" s="10">
        <v>9.09</v>
      </c>
    </row>
    <row r="20" spans="1:13" x14ac:dyDescent="0.2">
      <c r="A20" s="5" t="s">
        <v>142</v>
      </c>
      <c r="B20" s="6" t="s">
        <v>54</v>
      </c>
      <c r="C20" s="7" t="s">
        <v>36</v>
      </c>
      <c r="D20" s="8">
        <v>8.4</v>
      </c>
      <c r="E20" s="8">
        <v>8.4</v>
      </c>
      <c r="F20" s="8">
        <v>7.3</v>
      </c>
      <c r="G20" s="8">
        <v>9</v>
      </c>
      <c r="H20" s="8">
        <f t="shared" si="0"/>
        <v>33.1</v>
      </c>
      <c r="J20" s="8" t="s">
        <v>142</v>
      </c>
      <c r="K20" s="6" t="s">
        <v>52</v>
      </c>
      <c r="L20" s="7" t="s">
        <v>28</v>
      </c>
      <c r="M20" s="10">
        <v>9.31</v>
      </c>
    </row>
    <row r="21" spans="1:13" x14ac:dyDescent="0.2">
      <c r="A21" s="5" t="s">
        <v>143</v>
      </c>
      <c r="B21" s="6" t="s">
        <v>53</v>
      </c>
      <c r="C21" s="7" t="s">
        <v>36</v>
      </c>
      <c r="D21" s="8">
        <v>8.4499999999999993</v>
      </c>
      <c r="E21" s="8">
        <v>8.15</v>
      </c>
      <c r="F21" s="8">
        <v>7.7</v>
      </c>
      <c r="G21" s="8">
        <v>8.75</v>
      </c>
      <c r="H21" s="8">
        <f t="shared" si="0"/>
        <v>33.049999999999997</v>
      </c>
      <c r="J21" s="8" t="s">
        <v>143</v>
      </c>
      <c r="K21" s="6" t="s">
        <v>130</v>
      </c>
      <c r="L21" s="7" t="s">
        <v>58</v>
      </c>
      <c r="M21" s="10">
        <v>9.35</v>
      </c>
    </row>
    <row r="22" spans="1:13" x14ac:dyDescent="0.2">
      <c r="A22" s="5" t="s">
        <v>144</v>
      </c>
      <c r="B22" s="6" t="s">
        <v>114</v>
      </c>
      <c r="C22" s="7" t="s">
        <v>58</v>
      </c>
      <c r="D22" s="8">
        <v>8.1</v>
      </c>
      <c r="E22" s="8">
        <v>8.65</v>
      </c>
      <c r="F22" s="8">
        <v>7.55</v>
      </c>
      <c r="G22" s="8">
        <v>8.6</v>
      </c>
      <c r="H22" s="8">
        <f t="shared" si="0"/>
        <v>32.9</v>
      </c>
      <c r="J22" s="8" t="s">
        <v>144</v>
      </c>
      <c r="K22" s="6" t="s">
        <v>110</v>
      </c>
      <c r="L22" s="7" t="s">
        <v>74</v>
      </c>
      <c r="M22" s="10">
        <v>9.6</v>
      </c>
    </row>
    <row r="23" spans="1:13" x14ac:dyDescent="0.2">
      <c r="A23" s="5" t="s">
        <v>145</v>
      </c>
      <c r="B23" s="6" t="s">
        <v>112</v>
      </c>
      <c r="C23" s="7" t="s">
        <v>58</v>
      </c>
      <c r="D23" s="8">
        <v>7.5</v>
      </c>
      <c r="E23" s="8">
        <v>8.1999999999999993</v>
      </c>
      <c r="F23" s="8">
        <v>8.1</v>
      </c>
      <c r="G23" s="8">
        <v>8.8000000000000007</v>
      </c>
      <c r="H23" s="8">
        <f t="shared" si="0"/>
        <v>32.599999999999994</v>
      </c>
      <c r="J23" s="8" t="s">
        <v>145</v>
      </c>
      <c r="K23" s="6" t="s">
        <v>124</v>
      </c>
      <c r="L23" s="7" t="s">
        <v>39</v>
      </c>
      <c r="M23" s="10">
        <v>9.61</v>
      </c>
    </row>
    <row r="24" spans="1:13" x14ac:dyDescent="0.2">
      <c r="A24" s="5" t="s">
        <v>146</v>
      </c>
      <c r="B24" s="6" t="s">
        <v>55</v>
      </c>
      <c r="C24" s="7" t="s">
        <v>36</v>
      </c>
      <c r="D24" s="8">
        <v>8.0500000000000007</v>
      </c>
      <c r="E24" s="8">
        <v>8.65</v>
      </c>
      <c r="F24" s="8">
        <v>7.65</v>
      </c>
      <c r="G24" s="8">
        <v>8.1999999999999993</v>
      </c>
      <c r="H24" s="8">
        <f t="shared" si="0"/>
        <v>32.549999999999997</v>
      </c>
      <c r="J24" s="8" t="s">
        <v>146</v>
      </c>
      <c r="K24" s="6" t="s">
        <v>45</v>
      </c>
      <c r="L24" s="7" t="s">
        <v>44</v>
      </c>
      <c r="M24" s="10">
        <v>11.08</v>
      </c>
    </row>
    <row r="25" spans="1:13" x14ac:dyDescent="0.2">
      <c r="A25" s="5" t="s">
        <v>147</v>
      </c>
      <c r="B25" s="6" t="s">
        <v>109</v>
      </c>
      <c r="C25" s="7" t="s">
        <v>74</v>
      </c>
      <c r="D25" s="8">
        <v>9.0500000000000007</v>
      </c>
      <c r="E25" s="8">
        <v>6.5</v>
      </c>
      <c r="F25" s="8">
        <v>8.15</v>
      </c>
      <c r="G25" s="8">
        <v>8.6999999999999993</v>
      </c>
      <c r="H25" s="8">
        <f t="shared" si="0"/>
        <v>32.400000000000006</v>
      </c>
      <c r="J25" s="8" t="s">
        <v>147</v>
      </c>
      <c r="K25" s="6" t="s">
        <v>55</v>
      </c>
      <c r="L25" s="7" t="s">
        <v>36</v>
      </c>
      <c r="M25" s="10">
        <v>11.14</v>
      </c>
    </row>
    <row r="26" spans="1:13" x14ac:dyDescent="0.2">
      <c r="A26" s="5" t="s">
        <v>148</v>
      </c>
      <c r="B26" s="6" t="s">
        <v>113</v>
      </c>
      <c r="C26" s="7" t="s">
        <v>58</v>
      </c>
      <c r="D26" s="8">
        <v>8</v>
      </c>
      <c r="E26" s="8">
        <v>8.75</v>
      </c>
      <c r="F26" s="8">
        <v>7.3</v>
      </c>
      <c r="G26" s="8">
        <v>8</v>
      </c>
      <c r="H26" s="8">
        <f t="shared" si="0"/>
        <v>32.049999999999997</v>
      </c>
      <c r="J26" s="8" t="s">
        <v>148</v>
      </c>
      <c r="K26" s="6" t="s">
        <v>49</v>
      </c>
      <c r="L26" s="7" t="s">
        <v>50</v>
      </c>
      <c r="M26" s="10">
        <v>12.07</v>
      </c>
    </row>
    <row r="27" spans="1:13" x14ac:dyDescent="0.2">
      <c r="A27" s="5" t="s">
        <v>149</v>
      </c>
      <c r="B27" s="6" t="s">
        <v>45</v>
      </c>
      <c r="C27" s="7" t="s">
        <v>44</v>
      </c>
      <c r="D27" s="8">
        <v>8.6999999999999993</v>
      </c>
      <c r="E27" s="8">
        <v>7.6</v>
      </c>
      <c r="F27" s="8">
        <v>7.1</v>
      </c>
      <c r="G27" s="8">
        <v>8</v>
      </c>
      <c r="H27" s="8">
        <f t="shared" si="0"/>
        <v>31.4</v>
      </c>
      <c r="J27" s="8" t="s">
        <v>149</v>
      </c>
      <c r="K27" s="6" t="s">
        <v>43</v>
      </c>
      <c r="L27" s="7" t="s">
        <v>44</v>
      </c>
      <c r="M27" s="10">
        <v>12.59</v>
      </c>
    </row>
    <row r="28" spans="1:13" x14ac:dyDescent="0.2">
      <c r="A28" s="5" t="s">
        <v>150</v>
      </c>
      <c r="B28" s="6" t="s">
        <v>47</v>
      </c>
      <c r="C28" s="7" t="s">
        <v>17</v>
      </c>
      <c r="D28" s="8">
        <v>7.55</v>
      </c>
      <c r="E28" s="8">
        <v>7.7</v>
      </c>
      <c r="F28" s="8">
        <v>7.95</v>
      </c>
      <c r="G28" s="8">
        <v>7.35</v>
      </c>
      <c r="H28" s="8">
        <f t="shared" si="0"/>
        <v>30.549999999999997</v>
      </c>
      <c r="J28" s="8" t="s">
        <v>150</v>
      </c>
      <c r="K28" s="6" t="s">
        <v>112</v>
      </c>
      <c r="L28" s="7" t="s">
        <v>58</v>
      </c>
      <c r="M28" s="10">
        <v>13.43</v>
      </c>
    </row>
    <row r="29" spans="1:13" x14ac:dyDescent="0.2">
      <c r="A29" s="25" t="s">
        <v>151</v>
      </c>
      <c r="B29" s="26" t="s">
        <v>48</v>
      </c>
      <c r="C29" s="27" t="s">
        <v>19</v>
      </c>
      <c r="D29" s="28">
        <v>7.2</v>
      </c>
      <c r="E29" s="28">
        <v>7.35</v>
      </c>
      <c r="F29" s="28">
        <v>7.2</v>
      </c>
      <c r="G29" s="28">
        <v>8.6999999999999993</v>
      </c>
      <c r="H29" s="28">
        <f t="shared" si="0"/>
        <v>30.45</v>
      </c>
      <c r="J29" s="8" t="s">
        <v>151</v>
      </c>
      <c r="K29" s="6" t="s">
        <v>113</v>
      </c>
      <c r="L29" s="7" t="s">
        <v>58</v>
      </c>
      <c r="M29" s="10">
        <v>14.1</v>
      </c>
    </row>
    <row r="30" spans="1:13" x14ac:dyDescent="0.2">
      <c r="A30" s="5" t="s">
        <v>152</v>
      </c>
      <c r="B30" s="6" t="s">
        <v>130</v>
      </c>
      <c r="C30" s="7" t="s">
        <v>58</v>
      </c>
      <c r="D30" s="8">
        <v>7.5</v>
      </c>
      <c r="E30" s="8">
        <v>8.4</v>
      </c>
      <c r="F30" s="8">
        <v>7</v>
      </c>
      <c r="G30" s="8">
        <v>7</v>
      </c>
      <c r="H30" s="8">
        <f t="shared" si="0"/>
        <v>29.9</v>
      </c>
      <c r="J30" s="8" t="s">
        <v>152</v>
      </c>
      <c r="K30" s="6" t="s">
        <v>47</v>
      </c>
      <c r="L30" s="7" t="s">
        <v>17</v>
      </c>
      <c r="M30" s="10">
        <v>99</v>
      </c>
    </row>
    <row r="31" spans="1:13" x14ac:dyDescent="0.2">
      <c r="A31" s="5" t="s">
        <v>153</v>
      </c>
      <c r="B31" s="6" t="s">
        <v>116</v>
      </c>
      <c r="C31" s="7" t="s">
        <v>117</v>
      </c>
      <c r="D31" s="8">
        <v>5.4</v>
      </c>
      <c r="E31" s="8">
        <v>8.4499999999999993</v>
      </c>
      <c r="F31" s="8">
        <v>7.9</v>
      </c>
      <c r="G31" s="8">
        <v>7.2</v>
      </c>
      <c r="H31" s="8">
        <f t="shared" si="0"/>
        <v>28.95</v>
      </c>
      <c r="J31" s="8" t="s">
        <v>153</v>
      </c>
      <c r="K31" s="6" t="s">
        <v>116</v>
      </c>
      <c r="L31" s="7" t="s">
        <v>117</v>
      </c>
      <c r="M31" s="10">
        <v>99</v>
      </c>
    </row>
  </sheetData>
  <sortState ref="J5:M31">
    <sortCondition ref="M5:M31"/>
  </sortState>
  <pageMargins left="1.3385826771653544" right="0.31496062992125984" top="7.874015748031496E-2" bottom="0.39370078740157483" header="0.23622047244094491" footer="0.35433070866141736"/>
  <pageSetup paperSize="9" scale="76" orientation="landscape" horizontalDpi="4294967293" verticalDpi="14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J9" sqref="J9:M9"/>
    </sheetView>
  </sheetViews>
  <sheetFormatPr defaultRowHeight="12.75" x14ac:dyDescent="0.2"/>
  <cols>
    <col min="1" max="1" width="10.85546875" style="12" customWidth="1"/>
    <col min="2" max="2" width="18.28515625" style="9" customWidth="1"/>
    <col min="3" max="3" width="15.42578125" style="9" customWidth="1"/>
    <col min="4" max="4" width="10" style="12" customWidth="1"/>
    <col min="5" max="5" width="9.140625" style="12"/>
    <col min="6" max="6" width="10.28515625" style="12" customWidth="1"/>
    <col min="7" max="7" width="12.5703125" style="12" customWidth="1"/>
    <col min="8" max="8" width="11.7109375" style="12" customWidth="1"/>
    <col min="9" max="9" width="4.42578125" style="9" customWidth="1"/>
    <col min="10" max="10" width="11.140625" style="13" customWidth="1"/>
    <col min="11" max="11" width="18.85546875" style="9" customWidth="1"/>
    <col min="12" max="12" width="15.85546875" style="9" customWidth="1"/>
    <col min="13" max="13" width="10.42578125" style="14" customWidth="1"/>
    <col min="14" max="16384" width="9.140625" style="9"/>
  </cols>
  <sheetData>
    <row r="1" spans="1:13" s="16" customFormat="1" x14ac:dyDescent="0.2">
      <c r="A1" s="15" t="s">
        <v>6</v>
      </c>
      <c r="D1" s="16" t="str">
        <f>('mlzne-1'!D1)</f>
        <v>PRAHA OPEN 2014</v>
      </c>
      <c r="E1" s="15"/>
      <c r="F1" s="15"/>
      <c r="G1" s="17">
        <f>'mlzne-1'!G1</f>
        <v>41767</v>
      </c>
      <c r="H1" s="15"/>
      <c r="J1" s="18"/>
      <c r="M1" s="19"/>
    </row>
    <row r="2" spans="1:13" s="16" customFormat="1" x14ac:dyDescent="0.2">
      <c r="A2" s="15" t="s">
        <v>120</v>
      </c>
      <c r="B2" s="16" t="s">
        <v>122</v>
      </c>
      <c r="D2" s="15"/>
      <c r="E2" s="15"/>
      <c r="F2" s="15"/>
      <c r="G2" s="15"/>
      <c r="H2" s="15"/>
      <c r="J2" s="18"/>
      <c r="M2" s="19"/>
    </row>
    <row r="3" spans="1:13" s="16" customFormat="1" x14ac:dyDescent="0.2">
      <c r="A3" s="15"/>
      <c r="C3" s="16" t="s">
        <v>12</v>
      </c>
      <c r="D3" s="15"/>
      <c r="E3" s="15"/>
      <c r="F3" s="15"/>
      <c r="G3" s="15"/>
      <c r="H3" s="15"/>
      <c r="J3" s="18"/>
      <c r="K3" s="18" t="s">
        <v>10</v>
      </c>
      <c r="M3" s="19"/>
    </row>
    <row r="4" spans="1:13" s="4" customFormat="1" ht="25.5" x14ac:dyDescent="0.2">
      <c r="A4" s="1" t="s">
        <v>8</v>
      </c>
      <c r="B4" s="2" t="s">
        <v>0</v>
      </c>
      <c r="C4" s="3" t="s">
        <v>1</v>
      </c>
      <c r="D4" s="1" t="s">
        <v>2</v>
      </c>
      <c r="E4" s="1" t="s">
        <v>3</v>
      </c>
      <c r="F4" s="1" t="s">
        <v>5</v>
      </c>
      <c r="G4" s="1" t="s">
        <v>4</v>
      </c>
      <c r="H4" s="1" t="s">
        <v>7</v>
      </c>
      <c r="J4" s="1" t="s">
        <v>8</v>
      </c>
      <c r="K4" s="3" t="s">
        <v>0</v>
      </c>
      <c r="L4" s="3" t="s">
        <v>1</v>
      </c>
      <c r="M4" s="1" t="s">
        <v>11</v>
      </c>
    </row>
    <row r="5" spans="1:13" x14ac:dyDescent="0.2">
      <c r="A5" s="5" t="s">
        <v>126</v>
      </c>
      <c r="B5" s="6" t="s">
        <v>67</v>
      </c>
      <c r="C5" s="7" t="s">
        <v>26</v>
      </c>
      <c r="D5" s="8">
        <v>9.1</v>
      </c>
      <c r="E5" s="8">
        <v>9</v>
      </c>
      <c r="F5" s="8">
        <v>9.25</v>
      </c>
      <c r="G5" s="8">
        <v>8.9</v>
      </c>
      <c r="H5" s="8">
        <f t="shared" ref="H5:H21" si="0">SUM(D5:G5)</f>
        <v>36.25</v>
      </c>
      <c r="J5" s="8" t="s">
        <v>126</v>
      </c>
      <c r="K5" s="6" t="s">
        <v>71</v>
      </c>
      <c r="L5" s="7" t="s">
        <v>36</v>
      </c>
      <c r="M5" s="10">
        <v>5.33</v>
      </c>
    </row>
    <row r="6" spans="1:13" x14ac:dyDescent="0.2">
      <c r="A6" s="5" t="s">
        <v>127</v>
      </c>
      <c r="B6" s="6" t="s">
        <v>60</v>
      </c>
      <c r="C6" s="7" t="s">
        <v>39</v>
      </c>
      <c r="D6" s="8">
        <v>9.1999999999999993</v>
      </c>
      <c r="E6" s="8">
        <v>8.8000000000000007</v>
      </c>
      <c r="F6" s="8">
        <v>9.1</v>
      </c>
      <c r="G6" s="8">
        <v>8.85</v>
      </c>
      <c r="H6" s="8">
        <f t="shared" si="0"/>
        <v>35.950000000000003</v>
      </c>
      <c r="J6" s="8" t="s">
        <v>127</v>
      </c>
      <c r="K6" s="6" t="s">
        <v>59</v>
      </c>
      <c r="L6" s="7" t="s">
        <v>39</v>
      </c>
      <c r="M6" s="10">
        <v>5.64</v>
      </c>
    </row>
    <row r="7" spans="1:13" x14ac:dyDescent="0.2">
      <c r="A7" s="5" t="s">
        <v>128</v>
      </c>
      <c r="B7" s="6" t="s">
        <v>59</v>
      </c>
      <c r="C7" s="7" t="s">
        <v>39</v>
      </c>
      <c r="D7" s="8">
        <v>8.3000000000000007</v>
      </c>
      <c r="E7" s="8">
        <v>8.9</v>
      </c>
      <c r="F7" s="8">
        <v>9.25</v>
      </c>
      <c r="G7" s="8">
        <v>8.6</v>
      </c>
      <c r="H7" s="8">
        <f t="shared" si="0"/>
        <v>35.050000000000004</v>
      </c>
      <c r="J7" s="8" t="s">
        <v>128</v>
      </c>
      <c r="K7" s="6" t="s">
        <v>62</v>
      </c>
      <c r="L7" s="7" t="s">
        <v>44</v>
      </c>
      <c r="M7" s="10">
        <v>5.93</v>
      </c>
    </row>
    <row r="8" spans="1:13" x14ac:dyDescent="0.2">
      <c r="A8" s="5" t="s">
        <v>129</v>
      </c>
      <c r="B8" s="6" t="s">
        <v>71</v>
      </c>
      <c r="C8" s="7" t="s">
        <v>36</v>
      </c>
      <c r="D8" s="8">
        <v>8.8000000000000007</v>
      </c>
      <c r="E8" s="8">
        <v>8.8000000000000007</v>
      </c>
      <c r="F8" s="8">
        <v>8.0500000000000007</v>
      </c>
      <c r="G8" s="8">
        <v>9.15</v>
      </c>
      <c r="H8" s="8">
        <f t="shared" si="0"/>
        <v>34.800000000000004</v>
      </c>
      <c r="J8" s="8" t="s">
        <v>129</v>
      </c>
      <c r="K8" s="6" t="s">
        <v>202</v>
      </c>
      <c r="L8" s="7" t="s">
        <v>89</v>
      </c>
      <c r="M8" s="10">
        <v>6.08</v>
      </c>
    </row>
    <row r="9" spans="1:13" x14ac:dyDescent="0.2">
      <c r="A9" s="5" t="s">
        <v>131</v>
      </c>
      <c r="B9" s="11" t="s">
        <v>68</v>
      </c>
      <c r="C9" s="7" t="s">
        <v>26</v>
      </c>
      <c r="D9" s="8">
        <v>8.9499999999999993</v>
      </c>
      <c r="E9" s="8">
        <v>8.75</v>
      </c>
      <c r="F9" s="8">
        <v>8.0500000000000007</v>
      </c>
      <c r="G9" s="8">
        <v>8.85</v>
      </c>
      <c r="H9" s="8">
        <f t="shared" si="0"/>
        <v>34.6</v>
      </c>
      <c r="J9" s="28" t="s">
        <v>131</v>
      </c>
      <c r="K9" s="26" t="s">
        <v>65</v>
      </c>
      <c r="L9" s="27" t="s">
        <v>19</v>
      </c>
      <c r="M9" s="29">
        <v>6.7</v>
      </c>
    </row>
    <row r="10" spans="1:13" x14ac:dyDescent="0.2">
      <c r="A10" s="5" t="s">
        <v>132</v>
      </c>
      <c r="B10" s="6" t="s">
        <v>63</v>
      </c>
      <c r="C10" s="7" t="s">
        <v>44</v>
      </c>
      <c r="D10" s="8">
        <v>8.8000000000000007</v>
      </c>
      <c r="E10" s="8">
        <v>8.8000000000000007</v>
      </c>
      <c r="F10" s="8">
        <v>8.0500000000000007</v>
      </c>
      <c r="G10" s="8">
        <v>8.6999999999999993</v>
      </c>
      <c r="H10" s="8">
        <f t="shared" si="0"/>
        <v>34.35</v>
      </c>
      <c r="J10" s="8" t="s">
        <v>132</v>
      </c>
      <c r="K10" s="6" t="s">
        <v>61</v>
      </c>
      <c r="L10" s="7" t="s">
        <v>41</v>
      </c>
      <c r="M10" s="10">
        <v>6.99</v>
      </c>
    </row>
    <row r="11" spans="1:13" x14ac:dyDescent="0.2">
      <c r="A11" s="5" t="s">
        <v>133</v>
      </c>
      <c r="B11" s="6" t="s">
        <v>203</v>
      </c>
      <c r="C11" s="7" t="s">
        <v>26</v>
      </c>
      <c r="D11" s="8">
        <v>8.6</v>
      </c>
      <c r="E11" s="8">
        <v>7.9</v>
      </c>
      <c r="F11" s="8">
        <v>8.75</v>
      </c>
      <c r="G11" s="8">
        <v>9</v>
      </c>
      <c r="H11" s="8">
        <f t="shared" si="0"/>
        <v>34.25</v>
      </c>
      <c r="J11" s="8" t="s">
        <v>133</v>
      </c>
      <c r="K11" s="6" t="s">
        <v>64</v>
      </c>
      <c r="L11" s="7" t="s">
        <v>17</v>
      </c>
      <c r="M11" s="10">
        <v>7.05</v>
      </c>
    </row>
    <row r="12" spans="1:13" x14ac:dyDescent="0.2">
      <c r="A12" s="5" t="s">
        <v>134</v>
      </c>
      <c r="B12" s="6" t="s">
        <v>70</v>
      </c>
      <c r="C12" s="7" t="s">
        <v>28</v>
      </c>
      <c r="D12" s="8">
        <v>8.6</v>
      </c>
      <c r="E12" s="8">
        <v>7.45</v>
      </c>
      <c r="F12" s="8">
        <v>8.8000000000000007</v>
      </c>
      <c r="G12" s="8">
        <v>9.0500000000000007</v>
      </c>
      <c r="H12" s="8">
        <f t="shared" si="0"/>
        <v>33.900000000000006</v>
      </c>
      <c r="J12" s="8" t="s">
        <v>134</v>
      </c>
      <c r="K12" s="6" t="s">
        <v>67</v>
      </c>
      <c r="L12" s="7" t="s">
        <v>26</v>
      </c>
      <c r="M12" s="10">
        <v>7.86</v>
      </c>
    </row>
    <row r="13" spans="1:13" x14ac:dyDescent="0.2">
      <c r="A13" s="5" t="s">
        <v>135</v>
      </c>
      <c r="B13" s="6" t="s">
        <v>72</v>
      </c>
      <c r="C13" s="7" t="s">
        <v>36</v>
      </c>
      <c r="D13" s="8">
        <v>8.6</v>
      </c>
      <c r="E13" s="8">
        <v>8.5500000000000007</v>
      </c>
      <c r="F13" s="8">
        <v>8.3000000000000007</v>
      </c>
      <c r="G13" s="8">
        <v>8.35</v>
      </c>
      <c r="H13" s="8">
        <f t="shared" si="0"/>
        <v>33.799999999999997</v>
      </c>
      <c r="J13" s="8" t="s">
        <v>135</v>
      </c>
      <c r="K13" s="6" t="s">
        <v>66</v>
      </c>
      <c r="L13" s="7" t="s">
        <v>50</v>
      </c>
      <c r="M13" s="10">
        <v>8.0299999999999994</v>
      </c>
    </row>
    <row r="14" spans="1:13" x14ac:dyDescent="0.2">
      <c r="A14" s="5" t="s">
        <v>136</v>
      </c>
      <c r="B14" s="6" t="s">
        <v>201</v>
      </c>
      <c r="C14" s="7" t="s">
        <v>56</v>
      </c>
      <c r="D14" s="8">
        <v>7.15</v>
      </c>
      <c r="E14" s="8">
        <v>8.1999999999999993</v>
      </c>
      <c r="F14" s="8">
        <v>9</v>
      </c>
      <c r="G14" s="8">
        <v>9.0500000000000007</v>
      </c>
      <c r="H14" s="8">
        <f t="shared" si="0"/>
        <v>33.400000000000006</v>
      </c>
      <c r="J14" s="8" t="s">
        <v>136</v>
      </c>
      <c r="K14" s="6" t="s">
        <v>72</v>
      </c>
      <c r="L14" s="7" t="s">
        <v>36</v>
      </c>
      <c r="M14" s="10">
        <v>8.15</v>
      </c>
    </row>
    <row r="15" spans="1:13" x14ac:dyDescent="0.2">
      <c r="A15" s="5" t="s">
        <v>137</v>
      </c>
      <c r="B15" s="6" t="s">
        <v>64</v>
      </c>
      <c r="C15" s="7" t="s">
        <v>17</v>
      </c>
      <c r="D15" s="8">
        <v>8.1999999999999993</v>
      </c>
      <c r="E15" s="8">
        <v>7.1</v>
      </c>
      <c r="F15" s="8">
        <v>8.75</v>
      </c>
      <c r="G15" s="8">
        <v>8.35</v>
      </c>
      <c r="H15" s="8">
        <f t="shared" si="0"/>
        <v>32.4</v>
      </c>
      <c r="J15" s="8" t="s">
        <v>137</v>
      </c>
      <c r="K15" s="6" t="s">
        <v>70</v>
      </c>
      <c r="L15" s="7" t="s">
        <v>28</v>
      </c>
      <c r="M15" s="10">
        <v>8.2899999999999991</v>
      </c>
    </row>
    <row r="16" spans="1:13" x14ac:dyDescent="0.2">
      <c r="A16" s="5" t="s">
        <v>138</v>
      </c>
      <c r="B16" s="6" t="s">
        <v>202</v>
      </c>
      <c r="C16" s="7" t="s">
        <v>89</v>
      </c>
      <c r="D16" s="8">
        <v>7.25</v>
      </c>
      <c r="E16" s="8">
        <v>7.35</v>
      </c>
      <c r="F16" s="8">
        <v>9.0500000000000007</v>
      </c>
      <c r="G16" s="8">
        <v>8.5</v>
      </c>
      <c r="H16" s="8">
        <f t="shared" si="0"/>
        <v>32.15</v>
      </c>
      <c r="J16" s="8" t="s">
        <v>138</v>
      </c>
      <c r="K16" s="6" t="s">
        <v>63</v>
      </c>
      <c r="L16" s="7" t="s">
        <v>44</v>
      </c>
      <c r="M16" s="10">
        <v>9.06</v>
      </c>
    </row>
    <row r="17" spans="1:13" x14ac:dyDescent="0.2">
      <c r="A17" s="5" t="s">
        <v>139</v>
      </c>
      <c r="B17" s="6" t="s">
        <v>57</v>
      </c>
      <c r="C17" s="7" t="s">
        <v>58</v>
      </c>
      <c r="D17" s="8">
        <v>7.35</v>
      </c>
      <c r="E17" s="8">
        <v>8.3000000000000007</v>
      </c>
      <c r="F17" s="8">
        <v>8.25</v>
      </c>
      <c r="G17" s="8">
        <v>8.1</v>
      </c>
      <c r="H17" s="8">
        <f t="shared" si="0"/>
        <v>32</v>
      </c>
      <c r="J17" s="8" t="s">
        <v>139</v>
      </c>
      <c r="K17" s="11" t="s">
        <v>68</v>
      </c>
      <c r="L17" s="7" t="s">
        <v>26</v>
      </c>
      <c r="M17" s="10">
        <v>9.3800000000000008</v>
      </c>
    </row>
    <row r="18" spans="1:13" x14ac:dyDescent="0.2">
      <c r="A18" s="5" t="s">
        <v>140</v>
      </c>
      <c r="B18" s="6" t="s">
        <v>66</v>
      </c>
      <c r="C18" s="7" t="s">
        <v>50</v>
      </c>
      <c r="D18" s="8">
        <v>7.3</v>
      </c>
      <c r="E18" s="8">
        <v>8.4499999999999993</v>
      </c>
      <c r="F18" s="8">
        <v>7.5</v>
      </c>
      <c r="G18" s="8">
        <v>8.5</v>
      </c>
      <c r="H18" s="8">
        <f t="shared" si="0"/>
        <v>31.75</v>
      </c>
      <c r="J18" s="8" t="s">
        <v>140</v>
      </c>
      <c r="K18" s="6" t="s">
        <v>60</v>
      </c>
      <c r="L18" s="7" t="s">
        <v>39</v>
      </c>
      <c r="M18" s="10">
        <v>13.24</v>
      </c>
    </row>
    <row r="19" spans="1:13" x14ac:dyDescent="0.2">
      <c r="A19" s="25" t="s">
        <v>141</v>
      </c>
      <c r="B19" s="26" t="s">
        <v>65</v>
      </c>
      <c r="C19" s="27" t="s">
        <v>19</v>
      </c>
      <c r="D19" s="28">
        <v>7</v>
      </c>
      <c r="E19" s="28">
        <v>7.5</v>
      </c>
      <c r="F19" s="28">
        <v>8</v>
      </c>
      <c r="G19" s="28">
        <v>8</v>
      </c>
      <c r="H19" s="28">
        <f t="shared" si="0"/>
        <v>30.5</v>
      </c>
      <c r="J19" s="8" t="s">
        <v>141</v>
      </c>
      <c r="K19" s="6" t="s">
        <v>201</v>
      </c>
      <c r="L19" s="7" t="s">
        <v>56</v>
      </c>
      <c r="M19" s="10">
        <v>13.27</v>
      </c>
    </row>
    <row r="20" spans="1:13" x14ac:dyDescent="0.2">
      <c r="A20" s="5" t="s">
        <v>142</v>
      </c>
      <c r="B20" s="6" t="s">
        <v>62</v>
      </c>
      <c r="C20" s="7" t="s">
        <v>44</v>
      </c>
      <c r="D20" s="8">
        <v>8.6999999999999993</v>
      </c>
      <c r="E20" s="8">
        <v>7.1</v>
      </c>
      <c r="F20" s="8">
        <v>7.95</v>
      </c>
      <c r="G20" s="8">
        <v>6.5</v>
      </c>
      <c r="H20" s="8">
        <f t="shared" si="0"/>
        <v>30.25</v>
      </c>
      <c r="J20" s="8" t="s">
        <v>142</v>
      </c>
      <c r="K20" s="6" t="s">
        <v>69</v>
      </c>
      <c r="L20" s="7" t="s">
        <v>26</v>
      </c>
      <c r="M20" s="10">
        <v>13.36</v>
      </c>
    </row>
    <row r="21" spans="1:13" x14ac:dyDescent="0.2">
      <c r="A21" s="5" t="s">
        <v>143</v>
      </c>
      <c r="B21" s="6" t="s">
        <v>61</v>
      </c>
      <c r="C21" s="7" t="s">
        <v>41</v>
      </c>
      <c r="D21" s="8">
        <v>6.1</v>
      </c>
      <c r="E21" s="8">
        <v>8</v>
      </c>
      <c r="F21" s="8">
        <v>7.25</v>
      </c>
      <c r="G21" s="8">
        <v>7.85</v>
      </c>
      <c r="H21" s="8">
        <f t="shared" si="0"/>
        <v>29.200000000000003</v>
      </c>
      <c r="J21" s="8" t="s">
        <v>143</v>
      </c>
      <c r="K21" s="6" t="s">
        <v>57</v>
      </c>
      <c r="L21" s="7" t="s">
        <v>58</v>
      </c>
      <c r="M21" s="10">
        <v>14.98</v>
      </c>
    </row>
  </sheetData>
  <sortState ref="J5:M21">
    <sortCondition ref="M5:M21"/>
  </sortState>
  <pageMargins left="1.3385826771653544" right="0.31496062992125984" top="7.874015748031496E-2" bottom="0.39370078740157483" header="0.23622047244094491" footer="0.35433070866141736"/>
  <pageSetup paperSize="9" scale="82" orientation="landscape" horizontalDpi="4294967293" verticalDpi="14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8"/>
  <sheetViews>
    <sheetView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3" sqref="A3"/>
    </sheetView>
  </sheetViews>
  <sheetFormatPr defaultRowHeight="12.75" x14ac:dyDescent="0.2"/>
  <cols>
    <col min="1" max="1" width="12.5703125" style="12" customWidth="1"/>
    <col min="2" max="2" width="18.7109375" style="9" customWidth="1"/>
    <col min="3" max="3" width="22" style="9" customWidth="1"/>
    <col min="4" max="4" width="10" style="12" customWidth="1"/>
    <col min="5" max="5" width="9.140625" style="12"/>
    <col min="6" max="6" width="10.28515625" style="12" customWidth="1"/>
    <col min="7" max="7" width="12.5703125" style="12" customWidth="1"/>
    <col min="8" max="8" width="11.7109375" style="12" customWidth="1"/>
    <col min="9" max="9" width="4.42578125" style="9" customWidth="1"/>
    <col min="10" max="10" width="11.140625" style="13" customWidth="1"/>
    <col min="11" max="11" width="19.42578125" style="9" customWidth="1"/>
    <col min="12" max="12" width="22.5703125" style="9" customWidth="1"/>
    <col min="13" max="13" width="10.42578125" style="14" customWidth="1"/>
    <col min="14" max="16384" width="9.140625" style="9"/>
  </cols>
  <sheetData>
    <row r="1" spans="1:13" s="16" customFormat="1" x14ac:dyDescent="0.2">
      <c r="A1" s="15" t="s">
        <v>6</v>
      </c>
      <c r="D1" s="16" t="str">
        <f>('mlzne-1'!D1)</f>
        <v>PRAHA OPEN 2014</v>
      </c>
      <c r="E1" s="15"/>
      <c r="F1" s="15"/>
      <c r="G1" s="17">
        <f>'mlzne-1'!G1</f>
        <v>41767</v>
      </c>
      <c r="H1" s="15"/>
      <c r="J1" s="18"/>
      <c r="M1" s="19"/>
    </row>
    <row r="2" spans="1:13" s="16" customFormat="1" x14ac:dyDescent="0.2">
      <c r="A2" s="15" t="s">
        <v>120</v>
      </c>
      <c r="B2" s="16" t="s">
        <v>123</v>
      </c>
      <c r="D2" s="15"/>
      <c r="E2" s="15"/>
      <c r="F2" s="15"/>
      <c r="G2" s="15"/>
      <c r="H2" s="15"/>
      <c r="J2" s="18"/>
      <c r="M2" s="19"/>
    </row>
    <row r="3" spans="1:13" s="16" customFormat="1" x14ac:dyDescent="0.2">
      <c r="A3" s="15"/>
      <c r="C3" s="16" t="s">
        <v>12</v>
      </c>
      <c r="D3" s="15"/>
      <c r="E3" s="15"/>
      <c r="F3" s="15"/>
      <c r="G3" s="15"/>
      <c r="H3" s="15"/>
      <c r="J3" s="18"/>
      <c r="K3" s="18" t="s">
        <v>10</v>
      </c>
      <c r="M3" s="19"/>
    </row>
    <row r="4" spans="1:13" s="4" customFormat="1" ht="25.5" x14ac:dyDescent="0.2">
      <c r="A4" s="1" t="s">
        <v>8</v>
      </c>
      <c r="B4" s="2" t="s">
        <v>0</v>
      </c>
      <c r="C4" s="3" t="s">
        <v>1</v>
      </c>
      <c r="D4" s="1" t="s">
        <v>2</v>
      </c>
      <c r="E4" s="1" t="s">
        <v>3</v>
      </c>
      <c r="F4" s="1" t="s">
        <v>5</v>
      </c>
      <c r="G4" s="1" t="s">
        <v>4</v>
      </c>
      <c r="H4" s="1" t="s">
        <v>7</v>
      </c>
      <c r="J4" s="1" t="s">
        <v>8</v>
      </c>
      <c r="K4" s="3" t="s">
        <v>0</v>
      </c>
      <c r="L4" s="3" t="s">
        <v>1</v>
      </c>
      <c r="M4" s="1" t="s">
        <v>11</v>
      </c>
    </row>
    <row r="5" spans="1:13" x14ac:dyDescent="0.2">
      <c r="A5" s="5" t="s">
        <v>126</v>
      </c>
      <c r="B5" s="6" t="s">
        <v>75</v>
      </c>
      <c r="C5" s="7" t="s">
        <v>39</v>
      </c>
      <c r="D5" s="8">
        <v>9.3000000000000007</v>
      </c>
      <c r="E5" s="8">
        <v>9.25</v>
      </c>
      <c r="F5" s="8">
        <v>8.9499999999999993</v>
      </c>
      <c r="G5" s="8">
        <v>9.1</v>
      </c>
      <c r="H5" s="8">
        <f t="shared" ref="H5:H18" si="0">SUM(D5:G5)</f>
        <v>36.6</v>
      </c>
      <c r="J5" s="8" t="s">
        <v>126</v>
      </c>
      <c r="K5" s="6" t="s">
        <v>79</v>
      </c>
      <c r="L5" s="7" t="s">
        <v>17</v>
      </c>
      <c r="M5" s="10">
        <v>3.65</v>
      </c>
    </row>
    <row r="6" spans="1:13" x14ac:dyDescent="0.2">
      <c r="A6" s="5" t="s">
        <v>127</v>
      </c>
      <c r="B6" s="6" t="s">
        <v>205</v>
      </c>
      <c r="C6" s="7" t="s">
        <v>206</v>
      </c>
      <c r="D6" s="8">
        <v>8.8000000000000007</v>
      </c>
      <c r="E6" s="8">
        <v>8.9</v>
      </c>
      <c r="F6" s="8">
        <v>9.15</v>
      </c>
      <c r="G6" s="8">
        <v>9.1999999999999993</v>
      </c>
      <c r="H6" s="8">
        <f t="shared" si="0"/>
        <v>36.049999999999997</v>
      </c>
      <c r="J6" s="8" t="s">
        <v>127</v>
      </c>
      <c r="K6" s="6" t="s">
        <v>76</v>
      </c>
      <c r="L6" s="7" t="s">
        <v>39</v>
      </c>
      <c r="M6" s="10">
        <v>3.88</v>
      </c>
    </row>
    <row r="7" spans="1:13" x14ac:dyDescent="0.2">
      <c r="A7" s="5" t="s">
        <v>128</v>
      </c>
      <c r="B7" s="6" t="s">
        <v>76</v>
      </c>
      <c r="C7" s="7" t="s">
        <v>39</v>
      </c>
      <c r="D7" s="8">
        <v>9.4</v>
      </c>
      <c r="E7" s="8">
        <v>8.5</v>
      </c>
      <c r="F7" s="8">
        <v>9.0500000000000007</v>
      </c>
      <c r="G7" s="8">
        <v>8.8000000000000007</v>
      </c>
      <c r="H7" s="8">
        <f t="shared" si="0"/>
        <v>35.75</v>
      </c>
      <c r="J7" s="8" t="s">
        <v>128</v>
      </c>
      <c r="K7" s="6" t="s">
        <v>75</v>
      </c>
      <c r="L7" s="7" t="s">
        <v>39</v>
      </c>
      <c r="M7" s="10">
        <v>3.94</v>
      </c>
    </row>
    <row r="8" spans="1:13" x14ac:dyDescent="0.2">
      <c r="A8" s="5" t="s">
        <v>129</v>
      </c>
      <c r="B8" s="6" t="s">
        <v>77</v>
      </c>
      <c r="C8" s="7" t="s">
        <v>39</v>
      </c>
      <c r="D8" s="8">
        <v>9.15</v>
      </c>
      <c r="E8" s="8">
        <v>9</v>
      </c>
      <c r="F8" s="8">
        <v>8.35</v>
      </c>
      <c r="G8" s="8">
        <v>9</v>
      </c>
      <c r="H8" s="8">
        <f t="shared" si="0"/>
        <v>35.5</v>
      </c>
      <c r="J8" s="8" t="s">
        <v>129</v>
      </c>
      <c r="K8" s="6" t="s">
        <v>78</v>
      </c>
      <c r="L8" s="7" t="s">
        <v>41</v>
      </c>
      <c r="M8" s="10">
        <v>3.95</v>
      </c>
    </row>
    <row r="9" spans="1:13" x14ac:dyDescent="0.2">
      <c r="A9" s="5" t="s">
        <v>131</v>
      </c>
      <c r="B9" s="6" t="s">
        <v>78</v>
      </c>
      <c r="C9" s="7" t="s">
        <v>41</v>
      </c>
      <c r="D9" s="8">
        <v>9</v>
      </c>
      <c r="E9" s="8">
        <v>8.75</v>
      </c>
      <c r="F9" s="8">
        <v>8.6999999999999993</v>
      </c>
      <c r="G9" s="8">
        <v>8.65</v>
      </c>
      <c r="H9" s="8">
        <f t="shared" si="0"/>
        <v>35.1</v>
      </c>
      <c r="J9" s="8" t="s">
        <v>131</v>
      </c>
      <c r="K9" s="6" t="s">
        <v>81</v>
      </c>
      <c r="L9" s="7" t="s">
        <v>17</v>
      </c>
      <c r="M9" s="10">
        <v>4.07</v>
      </c>
    </row>
    <row r="10" spans="1:13" x14ac:dyDescent="0.2">
      <c r="A10" s="5" t="s">
        <v>132</v>
      </c>
      <c r="B10" s="6" t="s">
        <v>79</v>
      </c>
      <c r="C10" s="7" t="s">
        <v>17</v>
      </c>
      <c r="D10" s="8">
        <v>8.85</v>
      </c>
      <c r="E10" s="8">
        <v>8.3000000000000007</v>
      </c>
      <c r="F10" s="8">
        <v>8.6999999999999993</v>
      </c>
      <c r="G10" s="8">
        <v>9.1999999999999993</v>
      </c>
      <c r="H10" s="8">
        <f t="shared" si="0"/>
        <v>35.049999999999997</v>
      </c>
      <c r="J10" s="8" t="s">
        <v>132</v>
      </c>
      <c r="K10" s="6" t="s">
        <v>77</v>
      </c>
      <c r="L10" s="7" t="s">
        <v>39</v>
      </c>
      <c r="M10" s="10">
        <v>4.62</v>
      </c>
    </row>
    <row r="11" spans="1:13" x14ac:dyDescent="0.2">
      <c r="A11" s="5" t="s">
        <v>133</v>
      </c>
      <c r="B11" s="6" t="s">
        <v>85</v>
      </c>
      <c r="C11" s="7" t="s">
        <v>26</v>
      </c>
      <c r="D11" s="8">
        <v>8.6999999999999993</v>
      </c>
      <c r="E11" s="8">
        <v>8.15</v>
      </c>
      <c r="F11" s="8">
        <v>8.4499999999999993</v>
      </c>
      <c r="G11" s="8">
        <v>9.6</v>
      </c>
      <c r="H11" s="8">
        <f t="shared" si="0"/>
        <v>34.9</v>
      </c>
      <c r="J11" s="8" t="s">
        <v>133</v>
      </c>
      <c r="K11" s="6" t="s">
        <v>83</v>
      </c>
      <c r="L11" s="7" t="s">
        <v>84</v>
      </c>
      <c r="M11" s="10">
        <v>5.84</v>
      </c>
    </row>
    <row r="12" spans="1:13" x14ac:dyDescent="0.2">
      <c r="A12" s="5" t="s">
        <v>134</v>
      </c>
      <c r="B12" s="6" t="s">
        <v>80</v>
      </c>
      <c r="C12" s="7" t="s">
        <v>17</v>
      </c>
      <c r="D12" s="8">
        <v>8.5500000000000007</v>
      </c>
      <c r="E12" s="8">
        <v>8.8000000000000007</v>
      </c>
      <c r="F12" s="8">
        <v>8.6</v>
      </c>
      <c r="G12" s="8">
        <v>8.85</v>
      </c>
      <c r="H12" s="8">
        <f t="shared" si="0"/>
        <v>34.800000000000004</v>
      </c>
      <c r="J12" s="8" t="s">
        <v>134</v>
      </c>
      <c r="K12" s="6" t="s">
        <v>205</v>
      </c>
      <c r="L12" s="7" t="s">
        <v>206</v>
      </c>
      <c r="M12" s="10">
        <v>5.94</v>
      </c>
    </row>
    <row r="13" spans="1:13" x14ac:dyDescent="0.2">
      <c r="A13" s="5" t="s">
        <v>135</v>
      </c>
      <c r="B13" s="6" t="s">
        <v>73</v>
      </c>
      <c r="C13" s="7" t="s">
        <v>74</v>
      </c>
      <c r="D13" s="8">
        <v>8.75</v>
      </c>
      <c r="E13" s="8">
        <v>8.4</v>
      </c>
      <c r="F13" s="8">
        <v>8.5500000000000007</v>
      </c>
      <c r="G13" s="8">
        <v>9</v>
      </c>
      <c r="H13" s="8">
        <f t="shared" si="0"/>
        <v>34.700000000000003</v>
      </c>
      <c r="J13" s="8" t="s">
        <v>135</v>
      </c>
      <c r="K13" s="6" t="s">
        <v>73</v>
      </c>
      <c r="L13" s="7" t="s">
        <v>74</v>
      </c>
      <c r="M13" s="10">
        <v>5.96</v>
      </c>
    </row>
    <row r="14" spans="1:13" x14ac:dyDescent="0.2">
      <c r="A14" s="5" t="s">
        <v>136</v>
      </c>
      <c r="B14" s="6" t="s">
        <v>86</v>
      </c>
      <c r="C14" s="7" t="s">
        <v>26</v>
      </c>
      <c r="D14" s="8">
        <v>8.0500000000000007</v>
      </c>
      <c r="E14" s="8">
        <v>8.35</v>
      </c>
      <c r="F14" s="8">
        <v>8.8000000000000007</v>
      </c>
      <c r="G14" s="8">
        <v>9.1</v>
      </c>
      <c r="H14" s="8">
        <f t="shared" si="0"/>
        <v>34.299999999999997</v>
      </c>
      <c r="J14" s="8" t="s">
        <v>136</v>
      </c>
      <c r="K14" s="6" t="s">
        <v>80</v>
      </c>
      <c r="L14" s="7" t="s">
        <v>17</v>
      </c>
      <c r="M14" s="10">
        <v>5.97</v>
      </c>
    </row>
    <row r="15" spans="1:13" x14ac:dyDescent="0.2">
      <c r="A15" s="5" t="s">
        <v>137</v>
      </c>
      <c r="B15" s="6" t="s">
        <v>204</v>
      </c>
      <c r="C15" s="7" t="s">
        <v>36</v>
      </c>
      <c r="D15" s="8">
        <v>8.1</v>
      </c>
      <c r="E15" s="8">
        <v>8.15</v>
      </c>
      <c r="F15" s="8">
        <v>8.9</v>
      </c>
      <c r="G15" s="8">
        <v>8.9499999999999993</v>
      </c>
      <c r="H15" s="8">
        <f t="shared" si="0"/>
        <v>34.099999999999994</v>
      </c>
      <c r="J15" s="8" t="s">
        <v>137</v>
      </c>
      <c r="K15" s="6" t="s">
        <v>86</v>
      </c>
      <c r="L15" s="7" t="s">
        <v>26</v>
      </c>
      <c r="M15" s="10">
        <v>6.3</v>
      </c>
    </row>
    <row r="16" spans="1:13" x14ac:dyDescent="0.2">
      <c r="A16" s="5" t="s">
        <v>138</v>
      </c>
      <c r="B16" s="6" t="s">
        <v>81</v>
      </c>
      <c r="C16" s="7" t="s">
        <v>17</v>
      </c>
      <c r="D16" s="8">
        <v>8.5500000000000007</v>
      </c>
      <c r="E16" s="8">
        <v>8.1999999999999993</v>
      </c>
      <c r="F16" s="8">
        <v>8.75</v>
      </c>
      <c r="G16" s="8">
        <v>8.5</v>
      </c>
      <c r="H16" s="8">
        <f t="shared" si="0"/>
        <v>34</v>
      </c>
      <c r="J16" s="8" t="s">
        <v>138</v>
      </c>
      <c r="K16" s="6" t="s">
        <v>85</v>
      </c>
      <c r="L16" s="7" t="s">
        <v>26</v>
      </c>
      <c r="M16" s="10">
        <v>6.93</v>
      </c>
    </row>
    <row r="17" spans="1:13" x14ac:dyDescent="0.2">
      <c r="A17" s="5" t="s">
        <v>139</v>
      </c>
      <c r="B17" s="6" t="s">
        <v>83</v>
      </c>
      <c r="C17" s="7" t="s">
        <v>84</v>
      </c>
      <c r="D17" s="8">
        <v>8.4499999999999993</v>
      </c>
      <c r="E17" s="8">
        <v>8.4</v>
      </c>
      <c r="F17" s="8">
        <v>8.5</v>
      </c>
      <c r="G17" s="8">
        <v>8.25</v>
      </c>
      <c r="H17" s="8">
        <f t="shared" si="0"/>
        <v>33.6</v>
      </c>
      <c r="J17" s="8" t="s">
        <v>139</v>
      </c>
      <c r="K17" s="6" t="s">
        <v>204</v>
      </c>
      <c r="L17" s="7" t="s">
        <v>36</v>
      </c>
      <c r="M17" s="10">
        <v>7.4</v>
      </c>
    </row>
    <row r="18" spans="1:13" x14ac:dyDescent="0.2">
      <c r="A18" s="5" t="s">
        <v>140</v>
      </c>
      <c r="B18" s="6" t="s">
        <v>82</v>
      </c>
      <c r="C18" s="7" t="s">
        <v>17</v>
      </c>
      <c r="D18" s="8">
        <v>8.1</v>
      </c>
      <c r="E18" s="8">
        <v>7.35</v>
      </c>
      <c r="F18" s="8">
        <v>8.1</v>
      </c>
      <c r="G18" s="8">
        <v>8.3000000000000007</v>
      </c>
      <c r="H18" s="8">
        <f t="shared" si="0"/>
        <v>31.849999999999998</v>
      </c>
      <c r="J18" s="8" t="s">
        <v>140</v>
      </c>
      <c r="K18" s="6" t="s">
        <v>82</v>
      </c>
      <c r="L18" s="7" t="s">
        <v>17</v>
      </c>
      <c r="M18" s="10">
        <v>14.27</v>
      </c>
    </row>
  </sheetData>
  <sortState ref="J5:M18">
    <sortCondition ref="M5:M18"/>
  </sortState>
  <pageMargins left="1.3385826771653544" right="0.31496062992125984" top="7.874015748031496E-2" bottom="0.39370078740157483" header="0.23622047244094491" footer="0.35433070866141736"/>
  <pageSetup paperSize="9" scale="74" orientation="landscape" horizontalDpi="4294967293" verticalDpi="14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"/>
  <sheetViews>
    <sheetView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3" sqref="A3"/>
    </sheetView>
  </sheetViews>
  <sheetFormatPr defaultRowHeight="12.75" x14ac:dyDescent="0.2"/>
  <cols>
    <col min="1" max="1" width="12.42578125" style="12" customWidth="1"/>
    <col min="2" max="2" width="15.28515625" style="9" customWidth="1"/>
    <col min="3" max="3" width="16.28515625" style="9" customWidth="1"/>
    <col min="4" max="4" width="10" style="12" customWidth="1"/>
    <col min="5" max="5" width="9.140625" style="12"/>
    <col min="6" max="6" width="10.28515625" style="12" customWidth="1"/>
    <col min="7" max="7" width="12.5703125" style="12" customWidth="1"/>
    <col min="8" max="8" width="11.7109375" style="12" customWidth="1"/>
    <col min="9" max="9" width="4.42578125" style="9" customWidth="1"/>
    <col min="10" max="10" width="11.140625" style="13" customWidth="1"/>
    <col min="11" max="11" width="14.85546875" style="9" customWidth="1"/>
    <col min="12" max="12" width="16.5703125" style="9" customWidth="1"/>
    <col min="13" max="13" width="10.42578125" style="14" customWidth="1"/>
    <col min="14" max="16384" width="9.140625" style="9"/>
  </cols>
  <sheetData>
    <row r="1" spans="1:13" s="16" customFormat="1" x14ac:dyDescent="0.2">
      <c r="A1" s="15" t="s">
        <v>181</v>
      </c>
      <c r="D1" s="16" t="str">
        <f>('mlzne-1'!D1)</f>
        <v>PRAHA OPEN 2014</v>
      </c>
      <c r="E1" s="15"/>
      <c r="F1" s="15"/>
      <c r="G1" s="17">
        <f>'mlzne-1'!G1</f>
        <v>41767</v>
      </c>
      <c r="H1" s="15"/>
      <c r="J1" s="18"/>
      <c r="M1" s="19"/>
    </row>
    <row r="2" spans="1:13" s="16" customFormat="1" x14ac:dyDescent="0.2">
      <c r="A2" s="15" t="s">
        <v>120</v>
      </c>
      <c r="B2" s="16" t="s">
        <v>13</v>
      </c>
      <c r="D2" s="15"/>
      <c r="E2" s="15"/>
      <c r="F2" s="15"/>
      <c r="G2" s="15"/>
      <c r="H2" s="15"/>
      <c r="J2" s="18"/>
      <c r="M2" s="19"/>
    </row>
    <row r="3" spans="1:13" s="16" customFormat="1" x14ac:dyDescent="0.2">
      <c r="A3" s="15"/>
      <c r="C3" s="16" t="s">
        <v>12</v>
      </c>
      <c r="D3" s="15"/>
      <c r="E3" s="15"/>
      <c r="F3" s="15"/>
      <c r="G3" s="15"/>
      <c r="H3" s="15"/>
      <c r="J3" s="18"/>
      <c r="K3" s="18" t="s">
        <v>10</v>
      </c>
      <c r="M3" s="19"/>
    </row>
    <row r="4" spans="1:13" s="4" customFormat="1" ht="25.5" x14ac:dyDescent="0.2">
      <c r="A4" s="1" t="s">
        <v>8</v>
      </c>
      <c r="B4" s="2" t="s">
        <v>0</v>
      </c>
      <c r="C4" s="3" t="s">
        <v>1</v>
      </c>
      <c r="D4" s="1" t="s">
        <v>2</v>
      </c>
      <c r="E4" s="1" t="s">
        <v>3</v>
      </c>
      <c r="F4" s="1" t="s">
        <v>106</v>
      </c>
      <c r="G4" s="1" t="s">
        <v>4</v>
      </c>
      <c r="H4" s="1" t="s">
        <v>7</v>
      </c>
      <c r="J4" s="1" t="s">
        <v>8</v>
      </c>
      <c r="K4" s="3" t="s">
        <v>0</v>
      </c>
      <c r="L4" s="3" t="s">
        <v>1</v>
      </c>
      <c r="M4" s="1" t="s">
        <v>11</v>
      </c>
    </row>
    <row r="5" spans="1:13" x14ac:dyDescent="0.2">
      <c r="A5" s="5" t="s">
        <v>126</v>
      </c>
      <c r="B5" s="6" t="s">
        <v>87</v>
      </c>
      <c r="C5" s="7" t="s">
        <v>39</v>
      </c>
      <c r="D5" s="8">
        <v>8.4499999999999993</v>
      </c>
      <c r="E5" s="8">
        <v>9.0500000000000007</v>
      </c>
      <c r="F5" s="8">
        <v>8.6999999999999993</v>
      </c>
      <c r="G5" s="8">
        <v>9.1999999999999993</v>
      </c>
      <c r="H5" s="8">
        <f t="shared" ref="H5:H11" si="0">SUM(D5:G5)</f>
        <v>35.4</v>
      </c>
      <c r="J5" s="8" t="s">
        <v>126</v>
      </c>
      <c r="K5" s="6" t="s">
        <v>92</v>
      </c>
      <c r="L5" s="7" t="s">
        <v>50</v>
      </c>
      <c r="M5" s="10">
        <v>3.87</v>
      </c>
    </row>
    <row r="6" spans="1:13" x14ac:dyDescent="0.2">
      <c r="A6" s="5" t="s">
        <v>127</v>
      </c>
      <c r="B6" s="6" t="s">
        <v>92</v>
      </c>
      <c r="C6" s="7" t="s">
        <v>50</v>
      </c>
      <c r="D6" s="8">
        <v>8.1</v>
      </c>
      <c r="E6" s="8">
        <v>8.4</v>
      </c>
      <c r="F6" s="8">
        <v>8.15</v>
      </c>
      <c r="G6" s="8">
        <v>8.5500000000000007</v>
      </c>
      <c r="H6" s="8">
        <f t="shared" si="0"/>
        <v>33.200000000000003</v>
      </c>
      <c r="J6" s="8" t="s">
        <v>127</v>
      </c>
      <c r="K6" s="6" t="s">
        <v>94</v>
      </c>
      <c r="L6" s="7" t="s">
        <v>58</v>
      </c>
      <c r="M6" s="10">
        <v>4.12</v>
      </c>
    </row>
    <row r="7" spans="1:13" x14ac:dyDescent="0.2">
      <c r="A7" s="5" t="s">
        <v>128</v>
      </c>
      <c r="B7" s="6" t="s">
        <v>91</v>
      </c>
      <c r="C7" s="7" t="s">
        <v>50</v>
      </c>
      <c r="D7" s="8">
        <v>7.55</v>
      </c>
      <c r="E7" s="8">
        <v>8.4499999999999993</v>
      </c>
      <c r="F7" s="8">
        <v>8.65</v>
      </c>
      <c r="G7" s="8">
        <v>8.4</v>
      </c>
      <c r="H7" s="8">
        <f t="shared" si="0"/>
        <v>33.049999999999997</v>
      </c>
      <c r="J7" s="8" t="s">
        <v>128</v>
      </c>
      <c r="K7" s="6" t="s">
        <v>87</v>
      </c>
      <c r="L7" s="7" t="s">
        <v>39</v>
      </c>
      <c r="M7" s="10">
        <v>4.6900000000000004</v>
      </c>
    </row>
    <row r="8" spans="1:13" x14ac:dyDescent="0.2">
      <c r="A8" s="5" t="s">
        <v>129</v>
      </c>
      <c r="B8" s="6" t="s">
        <v>94</v>
      </c>
      <c r="C8" s="7" t="s">
        <v>58</v>
      </c>
      <c r="D8" s="8">
        <v>7.2</v>
      </c>
      <c r="E8" s="8">
        <v>7.5</v>
      </c>
      <c r="F8" s="8">
        <v>7.9</v>
      </c>
      <c r="G8" s="8">
        <v>8.1</v>
      </c>
      <c r="H8" s="8">
        <f t="shared" si="0"/>
        <v>30.700000000000003</v>
      </c>
      <c r="J8" s="8" t="s">
        <v>129</v>
      </c>
      <c r="K8" s="6" t="s">
        <v>91</v>
      </c>
      <c r="L8" s="7" t="s">
        <v>50</v>
      </c>
      <c r="M8" s="10">
        <v>4.8099999999999996</v>
      </c>
    </row>
    <row r="9" spans="1:13" x14ac:dyDescent="0.2">
      <c r="A9" s="5" t="s">
        <v>131</v>
      </c>
      <c r="B9" s="6" t="s">
        <v>93</v>
      </c>
      <c r="C9" s="7" t="s">
        <v>58</v>
      </c>
      <c r="D9" s="8">
        <v>7.4</v>
      </c>
      <c r="E9" s="8">
        <v>7.35</v>
      </c>
      <c r="F9" s="8">
        <v>8</v>
      </c>
      <c r="G9" s="8">
        <v>7.5</v>
      </c>
      <c r="H9" s="8">
        <f t="shared" si="0"/>
        <v>30.25</v>
      </c>
      <c r="J9" s="8" t="s">
        <v>131</v>
      </c>
      <c r="K9" s="6" t="s">
        <v>90</v>
      </c>
      <c r="L9" s="7" t="s">
        <v>89</v>
      </c>
      <c r="M9" s="10">
        <v>5.32</v>
      </c>
    </row>
    <row r="10" spans="1:13" x14ac:dyDescent="0.2">
      <c r="A10" s="5" t="s">
        <v>132</v>
      </c>
      <c r="B10" s="6" t="s">
        <v>90</v>
      </c>
      <c r="C10" s="7" t="s">
        <v>89</v>
      </c>
      <c r="D10" s="8">
        <v>6.8</v>
      </c>
      <c r="E10" s="8">
        <v>7.1</v>
      </c>
      <c r="F10" s="8">
        <v>7.65</v>
      </c>
      <c r="G10" s="8">
        <v>7.95</v>
      </c>
      <c r="H10" s="8">
        <f t="shared" si="0"/>
        <v>29.499999999999996</v>
      </c>
      <c r="J10" s="8" t="s">
        <v>132</v>
      </c>
      <c r="K10" s="6" t="s">
        <v>93</v>
      </c>
      <c r="L10" s="7" t="s">
        <v>58</v>
      </c>
      <c r="M10" s="10">
        <v>5.73</v>
      </c>
    </row>
    <row r="11" spans="1:13" x14ac:dyDescent="0.2">
      <c r="A11" s="5" t="s">
        <v>133</v>
      </c>
      <c r="B11" s="11" t="s">
        <v>88</v>
      </c>
      <c r="C11" s="7" t="s">
        <v>89</v>
      </c>
      <c r="D11" s="8">
        <v>5.9</v>
      </c>
      <c r="E11" s="8">
        <v>7.25</v>
      </c>
      <c r="F11" s="8">
        <v>7.05</v>
      </c>
      <c r="G11" s="8">
        <v>7.05</v>
      </c>
      <c r="H11" s="8">
        <f t="shared" si="0"/>
        <v>27.25</v>
      </c>
      <c r="J11" s="8" t="s">
        <v>133</v>
      </c>
      <c r="K11" s="11" t="s">
        <v>88</v>
      </c>
      <c r="L11" s="7" t="s">
        <v>89</v>
      </c>
      <c r="M11" s="10">
        <v>6.33</v>
      </c>
    </row>
  </sheetData>
  <sortState ref="J5:M11">
    <sortCondition ref="M5:M11"/>
  </sortState>
  <pageMargins left="1.3385826771653544" right="0.31496062992125984" top="7.874015748031496E-2" bottom="0.39370078740157483" header="0.23622047244094491" footer="0.35433070866141736"/>
  <pageSetup paperSize="9" scale="70" orientation="landscape" horizontalDpi="4294967293" verticalDpi="14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0"/>
  <sheetViews>
    <sheetView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3" sqref="A3"/>
    </sheetView>
  </sheetViews>
  <sheetFormatPr defaultRowHeight="12.75" x14ac:dyDescent="0.2"/>
  <cols>
    <col min="1" max="1" width="12.42578125" style="12" customWidth="1"/>
    <col min="2" max="2" width="15.28515625" style="9" customWidth="1"/>
    <col min="3" max="3" width="16.42578125" style="9" customWidth="1"/>
    <col min="4" max="4" width="10" style="12" customWidth="1"/>
    <col min="5" max="5" width="9.140625" style="12"/>
    <col min="6" max="6" width="10.28515625" style="12" customWidth="1"/>
    <col min="7" max="7" width="12.5703125" style="12" customWidth="1"/>
    <col min="8" max="8" width="11.7109375" style="12" customWidth="1"/>
    <col min="9" max="9" width="4.42578125" style="9" customWidth="1"/>
    <col min="10" max="10" width="11.140625" style="13" customWidth="1"/>
    <col min="11" max="11" width="14.28515625" style="9" customWidth="1"/>
    <col min="12" max="12" width="17" style="9" customWidth="1"/>
    <col min="13" max="13" width="10.42578125" style="14" customWidth="1"/>
    <col min="14" max="16384" width="9.140625" style="9"/>
  </cols>
  <sheetData>
    <row r="1" spans="1:13" s="16" customFormat="1" x14ac:dyDescent="0.2">
      <c r="A1" s="15" t="s">
        <v>181</v>
      </c>
      <c r="D1" s="16" t="str">
        <f>('mlzne-1'!D1)</f>
        <v>PRAHA OPEN 2014</v>
      </c>
      <c r="E1" s="15"/>
      <c r="F1" s="15"/>
      <c r="G1" s="17">
        <f>'mlzne-1'!G1</f>
        <v>41767</v>
      </c>
      <c r="H1" s="15"/>
      <c r="J1" s="18"/>
      <c r="M1" s="19"/>
    </row>
    <row r="2" spans="1:13" s="16" customFormat="1" x14ac:dyDescent="0.2">
      <c r="A2" s="15" t="s">
        <v>120</v>
      </c>
      <c r="B2" s="16" t="s">
        <v>14</v>
      </c>
      <c r="D2" s="15"/>
      <c r="E2" s="15"/>
      <c r="F2" s="15"/>
      <c r="G2" s="15"/>
      <c r="H2" s="15"/>
      <c r="J2" s="18"/>
      <c r="M2" s="19"/>
    </row>
    <row r="3" spans="1:13" s="16" customFormat="1" x14ac:dyDescent="0.2">
      <c r="A3" s="15"/>
      <c r="C3" s="16" t="s">
        <v>12</v>
      </c>
      <c r="D3" s="15"/>
      <c r="E3" s="15"/>
      <c r="F3" s="15"/>
      <c r="G3" s="15"/>
      <c r="H3" s="15"/>
      <c r="J3" s="18"/>
      <c r="K3" s="18" t="s">
        <v>10</v>
      </c>
      <c r="M3" s="19"/>
    </row>
    <row r="4" spans="1:13" s="4" customFormat="1" ht="25.5" x14ac:dyDescent="0.2">
      <c r="A4" s="1" t="s">
        <v>8</v>
      </c>
      <c r="B4" s="2" t="s">
        <v>0</v>
      </c>
      <c r="C4" s="3" t="s">
        <v>1</v>
      </c>
      <c r="D4" s="1" t="s">
        <v>2</v>
      </c>
      <c r="E4" s="1" t="s">
        <v>3</v>
      </c>
      <c r="F4" s="1" t="s">
        <v>106</v>
      </c>
      <c r="G4" s="1" t="s">
        <v>4</v>
      </c>
      <c r="H4" s="1" t="s">
        <v>7</v>
      </c>
      <c r="J4" s="1" t="s">
        <v>8</v>
      </c>
      <c r="K4" s="3" t="s">
        <v>0</v>
      </c>
      <c r="L4" s="3" t="s">
        <v>1</v>
      </c>
      <c r="M4" s="1" t="s">
        <v>11</v>
      </c>
    </row>
    <row r="5" spans="1:13" x14ac:dyDescent="0.2">
      <c r="A5" s="5" t="s">
        <v>126</v>
      </c>
      <c r="B5" s="6" t="s">
        <v>99</v>
      </c>
      <c r="C5" s="7" t="s">
        <v>98</v>
      </c>
      <c r="D5" s="8">
        <v>7.7</v>
      </c>
      <c r="E5" s="8">
        <v>8.4</v>
      </c>
      <c r="F5" s="8">
        <v>8.6999999999999993</v>
      </c>
      <c r="G5" s="8">
        <v>7.9</v>
      </c>
      <c r="H5" s="8">
        <f t="shared" ref="H5:H10" si="0">SUM(D5:G5)</f>
        <v>32.700000000000003</v>
      </c>
      <c r="J5" s="8" t="s">
        <v>126</v>
      </c>
      <c r="K5" s="6" t="s">
        <v>97</v>
      </c>
      <c r="L5" s="7" t="s">
        <v>89</v>
      </c>
      <c r="M5" s="10">
        <v>6.12</v>
      </c>
    </row>
    <row r="6" spans="1:13" x14ac:dyDescent="0.2">
      <c r="A6" s="5" t="s">
        <v>127</v>
      </c>
      <c r="B6" s="6" t="s">
        <v>96</v>
      </c>
      <c r="C6" s="7" t="s">
        <v>39</v>
      </c>
      <c r="D6" s="8">
        <v>7.6</v>
      </c>
      <c r="E6" s="8">
        <v>8.25</v>
      </c>
      <c r="F6" s="8">
        <v>8</v>
      </c>
      <c r="G6" s="8">
        <v>8.3000000000000007</v>
      </c>
      <c r="H6" s="8">
        <f t="shared" si="0"/>
        <v>32.150000000000006</v>
      </c>
      <c r="J6" s="8" t="s">
        <v>127</v>
      </c>
      <c r="K6" s="6" t="s">
        <v>99</v>
      </c>
      <c r="L6" s="7" t="s">
        <v>98</v>
      </c>
      <c r="M6" s="10">
        <v>6.22</v>
      </c>
    </row>
    <row r="7" spans="1:13" x14ac:dyDescent="0.2">
      <c r="A7" s="5" t="s">
        <v>128</v>
      </c>
      <c r="B7" s="6" t="s">
        <v>97</v>
      </c>
      <c r="C7" s="7" t="s">
        <v>89</v>
      </c>
      <c r="D7" s="8">
        <v>7.5</v>
      </c>
      <c r="E7" s="8">
        <v>8</v>
      </c>
      <c r="F7" s="8">
        <v>8.4</v>
      </c>
      <c r="G7" s="8">
        <v>8.0500000000000007</v>
      </c>
      <c r="H7" s="8">
        <f t="shared" si="0"/>
        <v>31.95</v>
      </c>
      <c r="J7" s="8" t="s">
        <v>128</v>
      </c>
      <c r="K7" s="6" t="s">
        <v>100</v>
      </c>
      <c r="L7" s="7" t="s">
        <v>98</v>
      </c>
      <c r="M7" s="10">
        <v>7.08</v>
      </c>
    </row>
    <row r="8" spans="1:13" x14ac:dyDescent="0.2">
      <c r="A8" s="5" t="s">
        <v>129</v>
      </c>
      <c r="B8" s="6" t="s">
        <v>95</v>
      </c>
      <c r="C8" s="7" t="s">
        <v>39</v>
      </c>
      <c r="D8" s="8">
        <v>7.45</v>
      </c>
      <c r="E8" s="8">
        <v>7.7</v>
      </c>
      <c r="F8" s="8">
        <v>8.25</v>
      </c>
      <c r="G8" s="8">
        <v>8.4</v>
      </c>
      <c r="H8" s="8">
        <f t="shared" si="0"/>
        <v>31.799999999999997</v>
      </c>
      <c r="J8" s="8" t="s">
        <v>129</v>
      </c>
      <c r="K8" s="6" t="s">
        <v>95</v>
      </c>
      <c r="L8" s="7" t="s">
        <v>39</v>
      </c>
      <c r="M8" s="10">
        <v>8.1999999999999993</v>
      </c>
    </row>
    <row r="9" spans="1:13" x14ac:dyDescent="0.2">
      <c r="A9" s="5" t="s">
        <v>131</v>
      </c>
      <c r="B9" s="6" t="s">
        <v>100</v>
      </c>
      <c r="C9" s="7" t="s">
        <v>98</v>
      </c>
      <c r="D9" s="8">
        <v>7.1</v>
      </c>
      <c r="E9" s="8">
        <v>8</v>
      </c>
      <c r="F9" s="8">
        <v>8.15</v>
      </c>
      <c r="G9" s="8">
        <v>8.1999999999999993</v>
      </c>
      <c r="H9" s="8">
        <f t="shared" si="0"/>
        <v>31.45</v>
      </c>
      <c r="J9" s="8" t="s">
        <v>131</v>
      </c>
      <c r="K9" s="6" t="s">
        <v>101</v>
      </c>
      <c r="L9" s="7" t="s">
        <v>102</v>
      </c>
      <c r="M9" s="10">
        <v>10.17</v>
      </c>
    </row>
    <row r="10" spans="1:13" x14ac:dyDescent="0.2">
      <c r="A10" s="5" t="s">
        <v>132</v>
      </c>
      <c r="B10" s="6" t="s">
        <v>101</v>
      </c>
      <c r="C10" s="7" t="s">
        <v>102</v>
      </c>
      <c r="D10" s="8">
        <v>7.2</v>
      </c>
      <c r="E10" s="8">
        <v>7.5</v>
      </c>
      <c r="F10" s="8">
        <v>7.85</v>
      </c>
      <c r="G10" s="8">
        <v>8</v>
      </c>
      <c r="H10" s="8">
        <f t="shared" si="0"/>
        <v>30.549999999999997</v>
      </c>
      <c r="J10" s="8" t="s">
        <v>132</v>
      </c>
      <c r="K10" s="6" t="s">
        <v>96</v>
      </c>
      <c r="L10" s="7" t="s">
        <v>39</v>
      </c>
      <c r="M10" s="10">
        <v>19.559999999999999</v>
      </c>
    </row>
  </sheetData>
  <sortState ref="J5:M10">
    <sortCondition ref="M5:M10"/>
  </sortState>
  <pageMargins left="1.3385826771653544" right="0.31496062992125984" top="7.874015748031496E-2" bottom="0.39370078740157483" header="0.23622047244094491" footer="0.35433070866141736"/>
  <pageSetup paperSize="9" scale="70" orientation="landscape" horizontalDpi="4294967293" verticalDpi="144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K16" sqref="K16"/>
    </sheetView>
  </sheetViews>
  <sheetFormatPr defaultRowHeight="12.75" x14ac:dyDescent="0.2"/>
  <cols>
    <col min="1" max="1" width="10.28515625" style="12" customWidth="1"/>
    <col min="2" max="2" width="16.140625" style="9" customWidth="1"/>
    <col min="3" max="3" width="12.85546875" style="9" customWidth="1"/>
    <col min="4" max="4" width="10" style="12" customWidth="1"/>
    <col min="5" max="5" width="9.140625" style="12"/>
    <col min="6" max="6" width="10.28515625" style="12" customWidth="1"/>
    <col min="7" max="7" width="12.5703125" style="12" customWidth="1"/>
    <col min="8" max="8" width="11.7109375" style="12" customWidth="1"/>
    <col min="9" max="9" width="4.42578125" style="9" customWidth="1"/>
    <col min="10" max="10" width="10.28515625" style="13" customWidth="1"/>
    <col min="11" max="11" width="17.140625" style="9" customWidth="1"/>
    <col min="12" max="12" width="14" style="9" customWidth="1"/>
    <col min="13" max="13" width="10.42578125" style="13" customWidth="1"/>
    <col min="14" max="16384" width="9.140625" style="9"/>
  </cols>
  <sheetData>
    <row r="1" spans="1:13" s="16" customFormat="1" x14ac:dyDescent="0.2">
      <c r="A1" s="15" t="s">
        <v>181</v>
      </c>
      <c r="D1" s="16" t="str">
        <f>('mlzne-1'!D1)</f>
        <v>PRAHA OPEN 2014</v>
      </c>
      <c r="E1" s="15"/>
      <c r="F1" s="15"/>
      <c r="G1" s="17">
        <f>'mlzne-1'!G1</f>
        <v>41767</v>
      </c>
      <c r="H1" s="15"/>
      <c r="J1" s="18"/>
      <c r="M1" s="18"/>
    </row>
    <row r="2" spans="1:13" s="16" customFormat="1" x14ac:dyDescent="0.2">
      <c r="A2" s="15" t="s">
        <v>120</v>
      </c>
      <c r="B2" s="16" t="s">
        <v>15</v>
      </c>
      <c r="D2" s="15"/>
      <c r="E2" s="15"/>
      <c r="F2" s="15"/>
      <c r="G2" s="15"/>
      <c r="H2" s="15"/>
      <c r="J2" s="18"/>
      <c r="M2" s="18"/>
    </row>
    <row r="3" spans="1:13" s="16" customFormat="1" x14ac:dyDescent="0.2">
      <c r="A3" s="15"/>
      <c r="C3" s="16" t="s">
        <v>12</v>
      </c>
      <c r="D3" s="15"/>
      <c r="E3" s="15"/>
      <c r="F3" s="15"/>
      <c r="G3" s="15"/>
      <c r="H3" s="15"/>
      <c r="J3" s="18"/>
      <c r="K3" s="18" t="s">
        <v>10</v>
      </c>
      <c r="M3" s="18"/>
    </row>
    <row r="4" spans="1:13" s="4" customFormat="1" ht="25.5" x14ac:dyDescent="0.2">
      <c r="A4" s="1" t="s">
        <v>8</v>
      </c>
      <c r="B4" s="2" t="s">
        <v>0</v>
      </c>
      <c r="C4" s="3" t="s">
        <v>1</v>
      </c>
      <c r="D4" s="1" t="s">
        <v>2</v>
      </c>
      <c r="E4" s="1" t="s">
        <v>3</v>
      </c>
      <c r="F4" s="1" t="s">
        <v>106</v>
      </c>
      <c r="G4" s="1" t="s">
        <v>4</v>
      </c>
      <c r="H4" s="1" t="s">
        <v>7</v>
      </c>
      <c r="J4" s="1" t="s">
        <v>8</v>
      </c>
      <c r="K4" s="3" t="s">
        <v>0</v>
      </c>
      <c r="L4" s="3" t="s">
        <v>1</v>
      </c>
      <c r="M4" s="1" t="s">
        <v>11</v>
      </c>
    </row>
    <row r="5" spans="1:13" x14ac:dyDescent="0.2">
      <c r="A5" s="5" t="s">
        <v>126</v>
      </c>
      <c r="B5" s="6" t="s">
        <v>103</v>
      </c>
      <c r="C5" s="7" t="s">
        <v>39</v>
      </c>
      <c r="D5" s="8">
        <v>9.15</v>
      </c>
      <c r="E5" s="8">
        <v>8.75</v>
      </c>
      <c r="F5" s="8">
        <v>7.65</v>
      </c>
      <c r="G5" s="8">
        <v>9.15</v>
      </c>
      <c r="H5" s="8">
        <f>SUM(D5:G5)</f>
        <v>34.699999999999996</v>
      </c>
      <c r="J5" s="28" t="s">
        <v>126</v>
      </c>
      <c r="K5" s="26" t="s">
        <v>154</v>
      </c>
      <c r="L5" s="27" t="s">
        <v>19</v>
      </c>
      <c r="M5" s="32">
        <v>7.39</v>
      </c>
    </row>
    <row r="6" spans="1:13" x14ac:dyDescent="0.2">
      <c r="A6" s="5" t="s">
        <v>127</v>
      </c>
      <c r="B6" s="6" t="s">
        <v>104</v>
      </c>
      <c r="C6" s="7" t="s">
        <v>39</v>
      </c>
      <c r="D6" s="8">
        <v>9.1999999999999993</v>
      </c>
      <c r="E6" s="8">
        <v>8.5</v>
      </c>
      <c r="F6" s="8">
        <v>8.25</v>
      </c>
      <c r="G6" s="8">
        <v>8.5</v>
      </c>
      <c r="H6" s="8">
        <f>SUM(D6:G6)</f>
        <v>34.450000000000003</v>
      </c>
      <c r="J6" s="8" t="s">
        <v>127</v>
      </c>
      <c r="K6" s="6" t="s">
        <v>105</v>
      </c>
      <c r="L6" s="7" t="s">
        <v>23</v>
      </c>
      <c r="M6" s="20">
        <v>8.66</v>
      </c>
    </row>
    <row r="7" spans="1:13" x14ac:dyDescent="0.2">
      <c r="A7" s="25" t="s">
        <v>128</v>
      </c>
      <c r="B7" s="26" t="s">
        <v>154</v>
      </c>
      <c r="C7" s="27" t="s">
        <v>19</v>
      </c>
      <c r="D7" s="28">
        <v>8.1</v>
      </c>
      <c r="E7" s="28">
        <v>9.0500000000000007</v>
      </c>
      <c r="F7" s="28">
        <v>7.95</v>
      </c>
      <c r="G7" s="28">
        <v>8.9499999999999993</v>
      </c>
      <c r="H7" s="28">
        <f>SUM(D7:G7)</f>
        <v>34.049999999999997</v>
      </c>
      <c r="J7" s="8" t="s">
        <v>128</v>
      </c>
      <c r="K7" s="6" t="s">
        <v>104</v>
      </c>
      <c r="L7" s="7" t="s">
        <v>39</v>
      </c>
      <c r="M7" s="20">
        <v>9.93</v>
      </c>
    </row>
    <row r="8" spans="1:13" x14ac:dyDescent="0.2">
      <c r="A8" s="5" t="s">
        <v>129</v>
      </c>
      <c r="B8" s="6" t="s">
        <v>105</v>
      </c>
      <c r="C8" s="7" t="s">
        <v>23</v>
      </c>
      <c r="D8" s="8">
        <v>8.75</v>
      </c>
      <c r="E8" s="8">
        <v>8.6999999999999993</v>
      </c>
      <c r="F8" s="8">
        <v>7.2</v>
      </c>
      <c r="G8" s="8">
        <v>5</v>
      </c>
      <c r="H8" s="8">
        <f>SUM(D8:G8)</f>
        <v>29.65</v>
      </c>
      <c r="J8" s="8" t="s">
        <v>129</v>
      </c>
      <c r="K8" s="6" t="s">
        <v>103</v>
      </c>
      <c r="L8" s="7" t="s">
        <v>39</v>
      </c>
      <c r="M8" s="20">
        <v>11.12</v>
      </c>
    </row>
  </sheetData>
  <sortState ref="J5:M8">
    <sortCondition ref="M5:M8"/>
  </sortState>
  <pageMargins left="1.3385826771653544" right="0.31496062992125984" top="7.874015748031496E-2" bottom="0.39370078740157483" header="0.23622047244094491" footer="0.35433070866141736"/>
  <pageSetup paperSize="9" scale="70" orientation="landscape" horizontalDpi="4294967293" verticalDpi="14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mlzne-1</vt:lpstr>
      <vt:lpstr>mlzne-2</vt:lpstr>
      <vt:lpstr>strzne-3</vt:lpstr>
      <vt:lpstr>strzne-4</vt:lpstr>
      <vt:lpstr>mlzci-1</vt:lpstr>
      <vt:lpstr>mlzci-2</vt:lpstr>
      <vt:lpstr>strzci-3</vt:lpstr>
    </vt:vector>
  </TitlesOfParts>
  <Company>SPT TELECOM,a.s.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PSSPV</dc:creator>
  <cp:lastModifiedBy>Jana Voráčová</cp:lastModifiedBy>
  <cp:lastPrinted>2014-05-12T11:27:57Z</cp:lastPrinted>
  <dcterms:created xsi:type="dcterms:W3CDTF">2001-03-26T14:44:51Z</dcterms:created>
  <dcterms:modified xsi:type="dcterms:W3CDTF">2014-05-12T11:32:08Z</dcterms:modified>
</cp:coreProperties>
</file>